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표지" sheetId="1" r:id="rId1"/>
    <sheet name="결산총괄표" sheetId="2" r:id="rId2"/>
    <sheet name="세입결산서" sheetId="3" r:id="rId3"/>
    <sheet name="세출결산서" sheetId="4" r:id="rId4"/>
    <sheet name="세입결산조서" sheetId="5" r:id="rId5"/>
    <sheet name="세출결산조서" sheetId="6" r:id="rId6"/>
    <sheet name="성질별결산조서" sheetId="7" r:id="rId7"/>
    <sheet name="이월액조서" sheetId="8" r:id="rId8"/>
    <sheet name="순세계잉여금내역서" sheetId="9" r:id="rId9"/>
  </sheets>
  <definedNames/>
  <calcPr fullCalcOnLoad="1"/>
</workbook>
</file>

<file path=xl/sharedStrings.xml><?xml version="1.0" encoding="utf-8"?>
<sst xmlns="http://schemas.openxmlformats.org/spreadsheetml/2006/main" count="1026" uniqueCount="410">
  <si>
    <t>3.교육격차 해소</t>
  </si>
  <si>
    <t>4.외국어교과활동</t>
  </si>
  <si>
    <t>1.어머니봉사단지원</t>
  </si>
  <si>
    <t>2.돌봄교실 운영비</t>
  </si>
  <si>
    <t>기타수익자부담수입</t>
  </si>
  <si>
    <t>1/1</t>
  </si>
  <si>
    <t>합계</t>
  </si>
  <si>
    <t>지출액</t>
  </si>
  <si>
    <t>시설비</t>
  </si>
  <si>
    <t>1.교육환경개선</t>
  </si>
  <si>
    <t>1.정보화실운영</t>
  </si>
  <si>
    <t xml:space="preserve">2017학년도 학교회계 결산총괄표 </t>
  </si>
  <si>
    <t>1.교과운영</t>
  </si>
  <si>
    <t>1.동호회지원</t>
  </si>
  <si>
    <t xml:space="preserve">발행일 : </t>
  </si>
  <si>
    <t>1.교과활동</t>
  </si>
  <si>
    <t>체육교과활동</t>
  </si>
  <si>
    <t>3.공기질측정</t>
  </si>
  <si>
    <t>1.학급운영비</t>
  </si>
  <si>
    <t>1.시설비</t>
  </si>
  <si>
    <t>자산수입</t>
  </si>
  <si>
    <t>(단위 : 원)</t>
  </si>
  <si>
    <t>2018-03-21</t>
  </si>
  <si>
    <t>2.보결수업관리</t>
  </si>
  <si>
    <t>2.교육과정운영</t>
  </si>
  <si>
    <t>1.방송실 일반운영</t>
  </si>
  <si>
    <t>3.시설일반관리</t>
  </si>
  <si>
    <t>3.청소년단체활동비</t>
  </si>
  <si>
    <t>6.영양사 인건비</t>
  </si>
  <si>
    <t>7.조리사 인건비</t>
  </si>
  <si>
    <t>1.방과후보조원인건비</t>
  </si>
  <si>
    <t>□ 세입결산액 :</t>
  </si>
  <si>
    <t>방과후학교활동비지원</t>
  </si>
  <si>
    <t>학교운영지원수당</t>
  </si>
  <si>
    <t>시설 장비 유지</t>
  </si>
  <si>
    <t>기타 교직원보수</t>
  </si>
  <si>
    <t>기본적 교육활동</t>
  </si>
  <si>
    <t>창의적 체험활동</t>
  </si>
  <si>
    <t>선택적 교육활동</t>
  </si>
  <si>
    <t>방과후학교 운영</t>
  </si>
  <si>
    <t>학습지원실 운영</t>
  </si>
  <si>
    <t>6.학교 일반운영</t>
  </si>
  <si>
    <t>2.학습지원실 운영</t>
  </si>
  <si>
    <t>1.방과후학교 운영</t>
  </si>
  <si>
    <t>4.선택적 교육활동</t>
  </si>
  <si>
    <t>1.교과활동지원</t>
  </si>
  <si>
    <t>2.현장체험학습활동</t>
  </si>
  <si>
    <t>1.학교시설장비유지</t>
  </si>
  <si>
    <t>1.부서기본운영</t>
  </si>
  <si>
    <t>3.학교기관 운영</t>
  </si>
  <si>
    <t>2.행정지원인력운용</t>
  </si>
  <si>
    <t>2.기타 교직원보수</t>
  </si>
  <si>
    <t>1.비법정이전수입</t>
  </si>
  <si>
    <t>1.인적자원 운용</t>
  </si>
  <si>
    <t>보조금
반환확정액</t>
  </si>
  <si>
    <t>다음연도 이월사업비</t>
  </si>
  <si>
    <t>2. 잉여금 처리상황</t>
  </si>
  <si>
    <t>( 단위 : 원 )</t>
  </si>
  <si>
    <t>1.학교운영지원수당</t>
  </si>
  <si>
    <t>1.순세계잉여금</t>
  </si>
  <si>
    <t>2.기타행정활동수입</t>
  </si>
  <si>
    <t>2.행정활동수입</t>
  </si>
  <si>
    <t>2.방과후학교활동비</t>
  </si>
  <si>
    <t>기초지방자치단체전입금</t>
  </si>
  <si>
    <t>1.사용료및수수료</t>
  </si>
  <si>
    <t>방과후학교활동비</t>
  </si>
  <si>
    <t>학교운영비전입금</t>
  </si>
  <si>
    <t>다음연도
이월액</t>
  </si>
  <si>
    <t>3.하모니봉사운영</t>
  </si>
  <si>
    <t>2.학부모회지원</t>
  </si>
  <si>
    <t>7.학교 재무활동</t>
  </si>
  <si>
    <t>5.특수교육교과활동</t>
  </si>
  <si>
    <t>1.과학교과활동</t>
  </si>
  <si>
    <t>2.스포츠클럽운영</t>
  </si>
  <si>
    <t>3.기초학력지도</t>
  </si>
  <si>
    <t>2.과학행사활동</t>
  </si>
  <si>
    <t>단위사업별결산조서</t>
  </si>
  <si>
    <t>5.기타수익자부담수입</t>
  </si>
  <si>
    <t>정산대상재원사용잔액</t>
  </si>
  <si>
    <t>2.시설관리용역료</t>
  </si>
  <si>
    <t>시설확충 및 개선</t>
  </si>
  <si>
    <t>3.교육여건 개선</t>
  </si>
  <si>
    <t>1.진로체험활동</t>
  </si>
  <si>
    <t>※차기 회계연도에 계속집행이 예정된 목적사업비 등의 집행잔액(반납예정액 제외)은 금액에 상관없이 명시이월처리</t>
  </si>
  <si>
    <t>2017학년도 세입결산서</t>
  </si>
  <si>
    <t>2.정산대상재원사용잔액</t>
  </si>
  <si>
    <t>1.정산대상재원사용잔액</t>
  </si>
  <si>
    <t>2017학년도</t>
  </si>
  <si>
    <t>1.급식비</t>
  </si>
  <si>
    <t>급식비보조금</t>
  </si>
  <si>
    <t>순세계 잉여금</t>
  </si>
  <si>
    <t>이자수입</t>
  </si>
  <si>
    <t>1.업무추진비</t>
  </si>
  <si>
    <t>순세계잉여금</t>
  </si>
  <si>
    <t>세입합계</t>
  </si>
  <si>
    <t>이월사업비</t>
  </si>
  <si>
    <t>1.자율활동</t>
  </si>
  <si>
    <t>사용료및수수료</t>
  </si>
  <si>
    <t>원인
행위액</t>
  </si>
  <si>
    <t>1.인건비</t>
  </si>
  <si>
    <t>1.학교운영비</t>
  </si>
  <si>
    <t>1.교직원연수</t>
  </si>
  <si>
    <t>1.교원연구비</t>
  </si>
  <si>
    <t>4.진로활동</t>
  </si>
  <si>
    <t>1.이자수입</t>
  </si>
  <si>
    <t>1.교과 활동</t>
  </si>
  <si>
    <t>1.방송실운영</t>
  </si>
  <si>
    <t>비고
(사유)</t>
  </si>
  <si>
    <t>2.교직원복지</t>
  </si>
  <si>
    <t>2.독서활동</t>
  </si>
  <si>
    <t>1.급식 관리</t>
  </si>
  <si>
    <t>3.동아리활동</t>
  </si>
  <si>
    <t>2.보건 관리</t>
  </si>
  <si>
    <t>2.학교운영비</t>
  </si>
  <si>
    <t>이월
증감액</t>
  </si>
  <si>
    <t>1.이월사업비</t>
  </si>
  <si>
    <t>합    계</t>
  </si>
  <si>
    <t>연구학교 운영</t>
  </si>
  <si>
    <t>3.기타수입</t>
  </si>
  <si>
    <t>세입관리</t>
  </si>
  <si>
    <t>1.이전수입</t>
  </si>
  <si>
    <t>해당없음</t>
  </si>
  <si>
    <t>세출합계</t>
  </si>
  <si>
    <t>집행잔액</t>
  </si>
  <si>
    <t>세계 잉여금</t>
  </si>
  <si>
    <t>세입결산액</t>
  </si>
  <si>
    <t>기타수입</t>
  </si>
  <si>
    <t>결산전 이입</t>
  </si>
  <si>
    <t>2.행정실운영</t>
  </si>
  <si>
    <t>예 산 액</t>
  </si>
  <si>
    <t>세입결산</t>
  </si>
  <si>
    <t>전년도이월금</t>
  </si>
  <si>
    <t>결산후 이월</t>
  </si>
  <si>
    <t>세출결산</t>
  </si>
  <si>
    <t>합  계</t>
  </si>
  <si>
    <t>행정활동수입</t>
  </si>
  <si>
    <t>세   출</t>
  </si>
  <si>
    <t>자체수입</t>
  </si>
  <si>
    <t>이전수입</t>
  </si>
  <si>
    <t>학부모부담수입</t>
  </si>
  <si>
    <t>수익자부담수입</t>
  </si>
  <si>
    <t>세계잉여금</t>
  </si>
  <si>
    <t>불납결손액</t>
  </si>
  <si>
    <t>세   입</t>
  </si>
  <si>
    <t>(단위: 원)</t>
  </si>
  <si>
    <t>세출결산액</t>
  </si>
  <si>
    <t>계속비이월
④</t>
  </si>
  <si>
    <t>학교회계전입금</t>
  </si>
  <si>
    <t>비법정이전수입</t>
  </si>
  <si>
    <t>현장체험학습비</t>
  </si>
  <si>
    <t>징수결정액</t>
  </si>
  <si>
    <t>미수납액</t>
  </si>
  <si>
    <t>상세내역</t>
  </si>
  <si>
    <t>일반업무추진비</t>
  </si>
  <si>
    <t>사고이월
③</t>
  </si>
  <si>
    <t>누리과정비</t>
  </si>
  <si>
    <t>명시이월
②</t>
  </si>
  <si>
    <t>교육운영비</t>
  </si>
  <si>
    <t>[단위:원]</t>
  </si>
  <si>
    <t>예비비및기타</t>
  </si>
  <si>
    <t>이월사유</t>
  </si>
  <si>
    <t>비품구입비</t>
  </si>
  <si>
    <t>기타자산취득비</t>
  </si>
  <si>
    <t>3.이월금</t>
  </si>
  <si>
    <t>학교시설 확충</t>
  </si>
  <si>
    <t>성질별결산조서</t>
  </si>
  <si>
    <t>2.학부모협력</t>
  </si>
  <si>
    <t>1.자율연수</t>
  </si>
  <si>
    <t>6.누리과정비</t>
  </si>
  <si>
    <t>4.보건실운영</t>
  </si>
  <si>
    <t>1.비품구입비</t>
  </si>
  <si>
    <t>무기계약직보수</t>
  </si>
  <si>
    <t>2.업무추진비</t>
  </si>
  <si>
    <t>학교운영비</t>
  </si>
  <si>
    <t>2.방역관리</t>
  </si>
  <si>
    <t>3.교무실운영</t>
  </si>
  <si>
    <t>업무추진비</t>
  </si>
  <si>
    <t>1.반환금</t>
  </si>
  <si>
    <t>2.비품구입비</t>
  </si>
  <si>
    <t>2.학내망관리</t>
  </si>
  <si>
    <t>5.화장실관리</t>
  </si>
  <si>
    <t>3.보건교육</t>
  </si>
  <si>
    <t>4.당직관리</t>
  </si>
  <si>
    <t>예산현액</t>
  </si>
  <si>
    <t>법정부담금</t>
  </si>
  <si>
    <t>학교급식운영</t>
  </si>
  <si>
    <t>3.비품구입비</t>
  </si>
  <si>
    <t>일반운영비</t>
  </si>
  <si>
    <t>교무업무 운영</t>
  </si>
  <si>
    <t>1.먹는물관리</t>
  </si>
  <si>
    <t>1.유치원운영</t>
  </si>
  <si>
    <t>교기육성</t>
  </si>
  <si>
    <t>자산취득비</t>
  </si>
  <si>
    <t>4.학생복지</t>
  </si>
  <si>
    <t>산출기초</t>
  </si>
  <si>
    <t>과   목</t>
  </si>
  <si>
    <t>2.자체수입</t>
  </si>
  <si>
    <t>1.교장실운영</t>
  </si>
  <si>
    <t>학교 재무활동</t>
  </si>
  <si>
    <t>누리과정비지원</t>
  </si>
  <si>
    <t>학교운영 협력</t>
  </si>
  <si>
    <t>교육여건 개선</t>
  </si>
  <si>
    <t>교육격차 해소</t>
  </si>
  <si>
    <t>학생복지</t>
  </si>
  <si>
    <t>교과 활동</t>
  </si>
  <si>
    <t>학교 일반운영</t>
  </si>
  <si>
    <t>학교기관 운영</t>
  </si>
  <si>
    <t>단위사업</t>
  </si>
  <si>
    <t>돌봄교실운영</t>
  </si>
  <si>
    <t>보건 관리</t>
  </si>
  <si>
    <t>급식 관리</t>
  </si>
  <si>
    <t>생활지도운영</t>
  </si>
  <si>
    <t>정책사업</t>
  </si>
  <si>
    <t>인적자원 운용</t>
  </si>
  <si>
    <t>교육활동 지원</t>
  </si>
  <si>
    <t>독서활동</t>
  </si>
  <si>
    <t>세부사업</t>
  </si>
  <si>
    <t xml:space="preserve">    30,294,900원</t>
  </si>
  <si>
    <t>1,117,787,500원</t>
  </si>
  <si>
    <t>1,087,492,600원</t>
  </si>
  <si>
    <t>월포초등학교회계  세입 ·세출 결산서</t>
  </si>
  <si>
    <t>4.돌봄교실 프로그램 운영비(시보조)</t>
  </si>
  <si>
    <t>4.찾아가는 생명곤충교실 운영(시보조)</t>
  </si>
  <si>
    <t>※항목이나 상세내역은 학교에서 추가하여 작성 가능</t>
  </si>
  <si>
    <t>3-2. 세출 결산내역</t>
  </si>
  <si>
    <t>2.학생복지/교육격차 해소</t>
  </si>
  <si>
    <t>교직원 복지 및 역량강화</t>
  </si>
  <si>
    <t>1.교육비특별회계전입금수입</t>
  </si>
  <si>
    <t>2.방과후학교운영 수용비</t>
  </si>
  <si>
    <t>5.우유급식비(수익자)</t>
  </si>
  <si>
    <t>2.유치원 방과후학교 지원</t>
  </si>
  <si>
    <t>2.교육비특별회계이전수입</t>
  </si>
  <si>
    <t>1.교직원 복지 및 역량강화</t>
  </si>
  <si>
    <t>1.방과후학교활동비지원</t>
  </si>
  <si>
    <t>1.컵스카우트 지도자 운영</t>
  </si>
  <si>
    <t>2.컵스카우트 운영(수익자)</t>
  </si>
  <si>
    <t>학교교육과정운영지원사업보조금</t>
  </si>
  <si>
    <t>1.공공요금및제세공과금</t>
  </si>
  <si>
    <t>3.행정실무사(과학) 인건비</t>
  </si>
  <si>
    <t>4.유치원 졸업앨범(수익자)</t>
  </si>
  <si>
    <t>1.기초지방자치단체전입금</t>
  </si>
  <si>
    <t>4.조리실무사 인건비(무상)</t>
  </si>
  <si>
    <t>4.방과후 코디네이터(학교)</t>
  </si>
  <si>
    <t>3-1. 세입 결산내역</t>
  </si>
  <si>
    <t>월 포 초 등 학 교 장</t>
  </si>
  <si>
    <t>2.유치원방과후전담사 인건비</t>
  </si>
  <si>
    <t>교육비특별회계전입금수입</t>
  </si>
  <si>
    <t>6.유치원운영(수익자)</t>
  </si>
  <si>
    <t>8.조리실무사 인건비(교특)</t>
  </si>
  <si>
    <t>5.유치원 현장학습운영</t>
  </si>
  <si>
    <t>1. 세입·세출 결산 총괄표</t>
  </si>
  <si>
    <t>1.방과후학교운영강사비</t>
  </si>
  <si>
    <t>1.학생및교직원보건안전관리</t>
  </si>
  <si>
    <t>1.지방자치단체이전수입</t>
  </si>
  <si>
    <t>학생복지/교육격차 해소</t>
  </si>
  <si>
    <t>1.행정실무사(행정) 인건비</t>
  </si>
  <si>
    <t>  순세계잉여금 내역서</t>
  </si>
  <si>
    <t>이 월 액 내 역 ( B )</t>
  </si>
  <si>
    <t>보조금
반환확정액
( C )</t>
  </si>
  <si>
    <t>3.행정실무사(교무) 인건비</t>
  </si>
  <si>
    <t>계 (순세계잉여금)( D )</t>
  </si>
  <si>
    <t>☞학교회계예산편성지침 77P</t>
  </si>
  <si>
    <t>사고</t>
  </si>
  <si>
    <t>사업</t>
  </si>
  <si>
    <t xml:space="preserve">  </t>
  </si>
  <si>
    <t>항 목</t>
  </si>
  <si>
    <t>비 고</t>
  </si>
  <si>
    <t>급식비</t>
  </si>
  <si>
    <t>인건비</t>
  </si>
  <si>
    <t>반환금</t>
  </si>
  <si>
    <t>단위</t>
  </si>
  <si>
    <t>기타</t>
  </si>
  <si>
    <t>2</t>
  </si>
  <si>
    <t>1</t>
  </si>
  <si>
    <t>=</t>
  </si>
  <si>
    <t>예산액</t>
  </si>
  <si>
    <t>수납액</t>
  </si>
  <si>
    <t>이월금</t>
  </si>
  <si>
    <t>목</t>
  </si>
  <si>
    <t>1/2</t>
  </si>
  <si>
    <t>3</t>
  </si>
  <si>
    <t>장</t>
  </si>
  <si>
    <t>100</t>
  </si>
  <si>
    <t>계속비</t>
  </si>
  <si>
    <t>소계</t>
  </si>
  <si>
    <t>결산액</t>
  </si>
  <si>
    <t>명시</t>
  </si>
  <si>
    <t>8</t>
  </si>
  <si>
    <t>세목</t>
  </si>
  <si>
    <t>차액</t>
  </si>
  <si>
    <t>6</t>
  </si>
  <si>
    <t>9</t>
  </si>
  <si>
    <t>목그룹</t>
  </si>
  <si>
    <t>예비비</t>
  </si>
  <si>
    <t>사용료</t>
  </si>
  <si>
    <t>7</t>
  </si>
  <si>
    <t>10</t>
  </si>
  <si>
    <t>이월액</t>
  </si>
  <si>
    <t>비고</t>
  </si>
  <si>
    <t>운영비</t>
  </si>
  <si>
    <t>항</t>
  </si>
  <si>
    <t>2/2</t>
  </si>
  <si>
    <t>구성비</t>
  </si>
  <si>
    <t>세부</t>
  </si>
  <si>
    <t>관</t>
  </si>
  <si>
    <t>불용액</t>
  </si>
  <si>
    <t>5</t>
  </si>
  <si>
    <t>정책</t>
  </si>
  <si>
    <t>4</t>
  </si>
  <si>
    <t>순세계잉여금
( D=A-B-C )</t>
  </si>
  <si>
    <t>과 목 별 세 입 결 산 조 서</t>
  </si>
  <si>
    <t>1.시보조금및목적사업비 잔액반환</t>
  </si>
  <si>
    <t>6.유치원교과활동</t>
  </si>
  <si>
    <t>2.학교운영 협력</t>
  </si>
  <si>
    <t>이월 등 증감액</t>
  </si>
  <si>
    <t>지방자치단체이전수입</t>
  </si>
  <si>
    <t>교육비특별회계이전수입</t>
  </si>
  <si>
    <t>2.학교환경위생관리</t>
  </si>
  <si>
    <t>1.교무업무 운영</t>
  </si>
  <si>
    <t>2.정보화실운영</t>
  </si>
  <si>
    <t>1.학생복지운영</t>
  </si>
  <si>
    <t>2.과학교과활동</t>
  </si>
  <si>
    <t>1.전년도이월금</t>
  </si>
  <si>
    <t>기타행정활동수입</t>
  </si>
  <si>
    <t>1.학교급식운영</t>
  </si>
  <si>
    <t>목적사업비전입금</t>
  </si>
  <si>
    <t>1.학교회계전입금</t>
  </si>
  <si>
    <t>1.학부모부담수입</t>
  </si>
  <si>
    <t>기타 선택적 교육활동</t>
  </si>
  <si>
    <t>1.방과후학교운영</t>
  </si>
  <si>
    <t>3.기본적 교육활동</t>
  </si>
  <si>
    <t>3.체육교과활동</t>
  </si>
  <si>
    <t>2.창의적 체험활동</t>
  </si>
  <si>
    <t>1.시설 장비 유지</t>
  </si>
  <si>
    <t>1.교무학사운영</t>
  </si>
  <si>
    <t>1.독서활동운영</t>
  </si>
  <si>
    <t>5.교육활동 지원</t>
  </si>
  <si>
    <t>1.수익자부담수입</t>
  </si>
  <si>
    <t>1.학교폭력예방</t>
  </si>
  <si>
    <t>1.예비비및기타</t>
  </si>
  <si>
    <t>2.돌봄교실운영</t>
  </si>
  <si>
    <t>3.방과후 재료비</t>
  </si>
  <si>
    <t>□ 차 인 잔 액 :</t>
  </si>
  <si>
    <t>세계잉여금
( A )</t>
  </si>
  <si>
    <t>학교운영비 집행잔액</t>
  </si>
  <si>
    <t>목적사업비 이월</t>
  </si>
  <si>
    <t>□ 순세계잉여금 내역</t>
  </si>
  <si>
    <t xml:space="preserve">□ 잉여금 처리상황 </t>
  </si>
  <si>
    <t>지방자치단체협력사업</t>
  </si>
  <si>
    <t>소계
①=②+③+④</t>
  </si>
  <si>
    <t>3.급식운영비(무상)</t>
  </si>
  <si>
    <t>□ 세출결산액 :</t>
  </si>
  <si>
    <t>기간제근로자보수</t>
  </si>
  <si>
    <t>2.학생건강검진</t>
  </si>
  <si>
    <t>4.생활지도운영</t>
  </si>
  <si>
    <t>1.졸업앨범제작</t>
  </si>
  <si>
    <t>1.학교운영위원회운영</t>
  </si>
  <si>
    <t>청소년단체활동비</t>
  </si>
  <si>
    <t>2.누리과정비지원</t>
  </si>
  <si>
    <t>125,405,150</t>
  </si>
  <si>
    <t>816,034,300</t>
  </si>
  <si>
    <t>31,614,180</t>
  </si>
  <si>
    <t>8,071,010</t>
  </si>
  <si>
    <t>136,662,860</t>
  </si>
  <si>
    <t>86,919,610</t>
  </si>
  <si>
    <t>409,005,520</t>
  </si>
  <si>
    <t>141,105,370</t>
  </si>
  <si>
    <t>147,111,060</t>
  </si>
  <si>
    <t>113,459,560</t>
  </si>
  <si>
    <t>186,627,920</t>
  </si>
  <si>
    <t>3,263,560</t>
  </si>
  <si>
    <t>2017학년도 세출결산서</t>
  </si>
  <si>
    <t>9.급식기구 개선(목적)</t>
  </si>
  <si>
    <t>1.급식 운영비(학교운영비)</t>
  </si>
  <si>
    <t>2.교육공무직원 처우개선비</t>
  </si>
  <si>
    <t>10.햇토미 구입(시보조)</t>
  </si>
  <si>
    <t>2.급식식재료구입비(무상)</t>
  </si>
  <si>
    <t>2.혁신교육지구 교육자원봉사자 운영(목적)</t>
  </si>
  <si>
    <t>3.교육자원봉사자활용학교 운영(목적)</t>
  </si>
  <si>
    <t>3.학부모 학교참여 사업(목적)</t>
  </si>
  <si>
    <t>5.마을연계창의적교육과정(목적)</t>
  </si>
  <si>
    <t>3.예술꿈 프로젝트 운영(시보조)</t>
  </si>
  <si>
    <t>7.소프트웨어교육운영(시보조)</t>
  </si>
  <si>
    <t>1.돌봄교실 급·간식비(수익자)</t>
  </si>
  <si>
    <t>1.방과후학교 자유수강권 운영비</t>
  </si>
  <si>
    <t>2.진로직업교육활성화(시보조)</t>
  </si>
  <si>
    <t>자산매각대</t>
  </si>
  <si>
    <t>졸업앨범비</t>
  </si>
  <si>
    <t>4.졸업앨범비</t>
  </si>
  <si>
    <t>2.자산수입</t>
  </si>
  <si>
    <t>1.자산매각대</t>
  </si>
  <si>
    <t>1.현장학습활동운영</t>
  </si>
  <si>
    <t>3.텃밭가꾸기 운영</t>
  </si>
  <si>
    <t>2.교내환경정리</t>
  </si>
  <si>
    <t>1.체육관 내부공사</t>
  </si>
  <si>
    <t>1.학습준비물 지원</t>
  </si>
  <si>
    <t>다음연도 이월액 조서(명시이월)</t>
  </si>
  <si>
    <t>3.기타행정활동수입</t>
  </si>
  <si>
    <t>1.학교안전공제회비</t>
  </si>
  <si>
    <t>5.흡연예방실천운영(목적)</t>
  </si>
  <si>
    <t>4.혁신공감학교운영(목적)</t>
  </si>
  <si>
    <t>6.마을공동교육과정(시보조)</t>
  </si>
  <si>
    <t>3.배움터지킴이 운영(목적)</t>
  </si>
  <si>
    <t>2.초등안심알리미운영(목적)</t>
  </si>
  <si>
    <t>3.돌봄교실운영 인건비</t>
  </si>
  <si>
    <t>3.생존수영 운영비(시보조)</t>
  </si>
  <si>
    <t>2.시흥문화탐방운영(시보조)</t>
  </si>
  <si>
    <t>3.유치원 현장학습 지원</t>
  </si>
  <si>
    <t>4.생존수영 운영비(목적)</t>
  </si>
  <si>
    <t>2018년03월21일 수</t>
  </si>
</sst>
</file>

<file path=xl/styles.xml><?xml version="1.0" encoding="utf-8"?>
<styleSheet xmlns="http://schemas.openxmlformats.org/spreadsheetml/2006/main">
  <numFmts count="34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&quot;원&quot;"/>
    <numFmt numFmtId="168" formatCode="#,##0_ "/>
  </numFmts>
  <fonts count="19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1"/>
      <color indexed="8"/>
      <name val="돋움"/>
      <family val="0"/>
    </font>
    <font>
      <b/>
      <sz val="18"/>
      <color indexed="8"/>
      <name val="굴림"/>
      <family val="0"/>
    </font>
    <font>
      <b/>
      <sz val="24"/>
      <color indexed="8"/>
      <name val="굴림"/>
      <family val="0"/>
    </font>
    <font>
      <b/>
      <sz val="16"/>
      <color indexed="8"/>
      <name val="굴림"/>
      <family val="0"/>
    </font>
    <font>
      <sz val="6"/>
      <color indexed="8"/>
      <name val="바탕체"/>
      <family val="0"/>
    </font>
    <font>
      <b/>
      <sz val="11"/>
      <color indexed="8"/>
      <name val="맑은 고딕"/>
      <family val="0"/>
    </font>
    <font>
      <sz val="11"/>
      <color indexed="8"/>
      <name val="맑은 고딕"/>
      <family val="0"/>
    </font>
    <font>
      <b/>
      <sz val="16"/>
      <color indexed="8"/>
      <name val="맑은 고딕"/>
      <family val="0"/>
    </font>
    <font>
      <b/>
      <sz val="22"/>
      <color indexed="8"/>
      <name val="굴림"/>
      <family val="0"/>
    </font>
    <font>
      <b/>
      <sz val="26"/>
      <color indexed="8"/>
      <name val="굴림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b/>
      <sz val="16"/>
      <color indexed="8"/>
      <name val="바탕체"/>
      <family val="0"/>
    </font>
    <font>
      <b/>
      <sz val="15"/>
      <color indexed="8"/>
      <name val="바탕체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DEADB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rgb="FFFFFFFF"/>
      </right>
      <top style="thin">
        <color indexed="8"/>
      </top>
      <bottom style="thin">
        <color rgb="FF000000"/>
      </bottom>
    </border>
    <border>
      <left>
        <color rgb="FFFFFFFF"/>
      </left>
      <right>
        <color rgb="FFFFFFFF"/>
      </right>
      <top style="thin">
        <color indexed="8"/>
      </top>
      <bottom style="thin">
        <color rgb="FF000000"/>
      </bottom>
    </border>
    <border>
      <left>
        <color rgb="FFFFFFFF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rgb="FFFFFFFF"/>
      </top>
      <bottom style="thin">
        <color rgb="FF000000"/>
      </bottom>
    </border>
    <border>
      <left style="thin">
        <color indexed="8"/>
      </left>
      <right>
        <color rgb="FFFFFFFF"/>
      </right>
      <top>
        <color rgb="FFFFFFFF"/>
      </top>
      <bottom style="thin">
        <color rgb="FF000000"/>
      </bottom>
    </border>
    <border>
      <left>
        <color rgb="FFFFFFFF"/>
      </left>
      <right>
        <color rgb="FFFFFFFF"/>
      </right>
      <top>
        <color rgb="FFFFFFFF"/>
      </top>
      <bottom style="thin">
        <color rgb="FF000000"/>
      </bottom>
    </border>
    <border>
      <left>
        <color rgb="FFFFFFFF"/>
      </left>
      <right style="thin">
        <color rgb="FF000000"/>
      </right>
      <top>
        <color rgb="FFFFFFFF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rgb="FFFFFFFF"/>
      </bottom>
    </border>
    <border>
      <left>
        <color rgb="FFFFFFFF"/>
      </left>
      <right style="thin">
        <color rgb="FF000000"/>
      </right>
      <top style="thin">
        <color indexed="8"/>
      </top>
      <bottom>
        <color rgb="FFFFFFFF"/>
      </bottom>
    </border>
    <border>
      <left style="thin">
        <color indexed="8"/>
      </left>
      <right style="thin">
        <color rgb="FF000000"/>
      </right>
      <top>
        <color rgb="FFFFFFFF"/>
      </top>
      <bottom>
        <color rgb="FFFFFFFF"/>
      </bottom>
    </border>
    <border>
      <left>
        <color rgb="FFFFFFFF"/>
      </left>
      <right style="thin">
        <color rgb="FF000000"/>
      </right>
      <top>
        <color rgb="FFFFFFFF"/>
      </top>
      <bottom>
        <color rgb="FFFFFFFF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4" fillId="0" borderId="0">
      <alignment/>
      <protection/>
    </xf>
  </cellStyleXfs>
  <cellXfs count="188"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/>
    </xf>
    <xf numFmtId="0" fontId="5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Continuous" vertical="center"/>
      <protection/>
    </xf>
    <xf numFmtId="0" fontId="7" fillId="0" borderId="0" xfId="20" applyNumberFormat="1" applyFont="1" applyBorder="1" applyAlignment="1">
      <alignment horizontal="centerContinuous"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167" fontId="5" fillId="0" borderId="0" xfId="20" applyNumberFormat="1" applyFont="1" applyBorder="1" applyAlignment="1">
      <alignment horizontal="right" vertical="center"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6" fillId="0" borderId="0" xfId="20" applyNumberFormat="1" applyFont="1" applyAlignment="1">
      <alignment horizontal="center" vertical="center"/>
      <protection/>
    </xf>
    <xf numFmtId="49" fontId="3" fillId="0" borderId="1" xfId="0" applyNumberFormat="1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4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10" fillId="0" borderId="14" xfId="0" applyNumberFormat="1" applyFont="1" applyFill="1" applyBorder="1" applyAlignment="1" applyProtection="1">
      <alignment vertical="center"/>
      <protection/>
    </xf>
    <xf numFmtId="38" fontId="9" fillId="5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" fontId="0" fillId="5" borderId="19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9" fillId="5" borderId="2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12" fillId="0" borderId="0" xfId="20" applyNumberFormat="1" applyFont="1" applyBorder="1" applyAlignment="1">
      <alignment horizontal="center" vertical="center"/>
      <protection/>
    </xf>
    <xf numFmtId="0" fontId="13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49" fontId="14" fillId="3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168" fontId="1" fillId="3" borderId="1" xfId="0" applyNumberFormat="1" applyFont="1" applyFill="1" applyBorder="1" applyAlignment="1" applyProtection="1">
      <alignment vertical="center"/>
      <protection/>
    </xf>
    <xf numFmtId="168" fontId="1" fillId="3" borderId="1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68" fontId="15" fillId="3" borderId="0" xfId="0" applyNumberFormat="1" applyFont="1" applyFill="1" applyBorder="1" applyAlignment="1" applyProtection="1">
      <alignment horizontal="left" vertical="center"/>
      <protection/>
    </xf>
    <xf numFmtId="168" fontId="14" fillId="3" borderId="0" xfId="0" applyNumberFormat="1" applyFont="1" applyFill="1" applyBorder="1" applyAlignment="1" applyProtection="1">
      <alignment horizontal="right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 wrapText="1"/>
      <protection/>
    </xf>
    <xf numFmtId="168" fontId="1" fillId="2" borderId="48" xfId="0" applyNumberFormat="1" applyFont="1" applyFill="1" applyBorder="1" applyAlignment="1" applyProtection="1">
      <alignment horizontal="center" vertical="center"/>
      <protection/>
    </xf>
    <xf numFmtId="168" fontId="1" fillId="2" borderId="4" xfId="0" applyNumberFormat="1" applyFont="1" applyFill="1" applyBorder="1" applyAlignment="1" applyProtection="1">
      <alignment horizontal="center" vertical="center"/>
      <protection/>
    </xf>
    <xf numFmtId="168" fontId="1" fillId="3" borderId="1" xfId="0" applyNumberFormat="1" applyFont="1" applyFill="1" applyBorder="1" applyAlignment="1" applyProtection="1">
      <alignment horizontal="left" vertical="center"/>
      <protection/>
    </xf>
    <xf numFmtId="168" fontId="1" fillId="3" borderId="1" xfId="0" applyNumberFormat="1" applyFont="1" applyFill="1" applyBorder="1" applyAlignment="1" applyProtection="1">
      <alignment horizontal="center" vertical="center"/>
      <protection/>
    </xf>
    <xf numFmtId="168" fontId="1" fillId="3" borderId="0" xfId="0" applyNumberFormat="1" applyFont="1" applyFill="1" applyBorder="1" applyAlignment="1" applyProtection="1">
      <alignment horizontal="center" vertical="center"/>
      <protection/>
    </xf>
    <xf numFmtId="168" fontId="16" fillId="3" borderId="47" xfId="0" applyNumberFormat="1" applyFont="1" applyFill="1" applyBorder="1" applyAlignment="1" applyProtection="1">
      <alignment horizontal="center" vertical="center"/>
      <protection/>
    </xf>
    <xf numFmtId="168" fontId="1" fillId="3" borderId="0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 horizontal="center" vertical="center"/>
      <protection/>
    </xf>
    <xf numFmtId="168" fontId="3" fillId="3" borderId="1" xfId="0" applyNumberFormat="1" applyFont="1" applyFill="1" applyBorder="1" applyAlignment="1" applyProtection="1">
      <alignment vertical="center"/>
      <protection/>
    </xf>
    <xf numFmtId="168" fontId="3" fillId="3" borderId="49" xfId="0" applyNumberFormat="1" applyFont="1" applyFill="1" applyBorder="1" applyAlignment="1" applyProtection="1">
      <alignment horizontal="left" vertical="center"/>
      <protection/>
    </xf>
    <xf numFmtId="168" fontId="3" fillId="3" borderId="50" xfId="0" applyNumberFormat="1" applyFont="1" applyFill="1" applyBorder="1" applyAlignment="1" applyProtection="1">
      <alignment horizontal="left" vertical="center" wrapText="1"/>
      <protection/>
    </xf>
    <xf numFmtId="168" fontId="3" fillId="3" borderId="51" xfId="0" applyNumberFormat="1" applyFont="1" applyFill="1" applyBorder="1" applyAlignment="1" applyProtection="1">
      <alignment horizontal="right" vertical="center"/>
      <protection/>
    </xf>
    <xf numFmtId="168" fontId="3" fillId="3" borderId="52" xfId="0" applyNumberFormat="1" applyFont="1" applyFill="1" applyBorder="1" applyAlignment="1" applyProtection="1">
      <alignment horizontal="right" vertical="center"/>
      <protection/>
    </xf>
    <xf numFmtId="168" fontId="3" fillId="3" borderId="53" xfId="0" applyNumberFormat="1" applyFont="1" applyFill="1" applyBorder="1" applyAlignment="1" applyProtection="1">
      <alignment horizontal="left" vertical="center"/>
      <protection/>
    </xf>
    <xf numFmtId="168" fontId="3" fillId="3" borderId="54" xfId="0" applyNumberFormat="1" applyFont="1" applyFill="1" applyBorder="1" applyAlignment="1" applyProtection="1">
      <alignment horizontal="left" vertical="center" wrapText="1"/>
      <protection/>
    </xf>
    <xf numFmtId="168" fontId="3" fillId="3" borderId="55" xfId="0" applyNumberFormat="1" applyFont="1" applyFill="1" applyBorder="1" applyAlignment="1" applyProtection="1">
      <alignment vertical="center"/>
      <protection/>
    </xf>
    <xf numFmtId="168" fontId="8" fillId="3" borderId="53" xfId="0" applyNumberFormat="1" applyFont="1" applyFill="1" applyBorder="1" applyAlignment="1" applyProtection="1">
      <alignment horizontal="left" vertical="center"/>
      <protection/>
    </xf>
    <xf numFmtId="168" fontId="1" fillId="3" borderId="0" xfId="0" applyNumberFormat="1" applyFont="1" applyFill="1" applyBorder="1" applyAlignment="1" applyProtection="1">
      <alignment horizontal="center" vertical="center"/>
      <protection/>
    </xf>
    <xf numFmtId="168" fontId="1" fillId="3" borderId="0" xfId="0" applyNumberFormat="1" applyFont="1" applyFill="1" applyBorder="1" applyAlignment="1" applyProtection="1">
      <alignment horizontal="right" vertical="center"/>
      <protection/>
    </xf>
    <xf numFmtId="168" fontId="1" fillId="3" borderId="0" xfId="0" applyNumberFormat="1" applyFont="1" applyFill="1" applyBorder="1" applyAlignment="1" applyProtection="1">
      <alignment horizontal="left" vertical="center"/>
      <protection/>
    </xf>
    <xf numFmtId="168" fontId="2" fillId="3" borderId="1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 horizontal="center" vertical="center"/>
      <protection/>
    </xf>
    <xf numFmtId="168" fontId="3" fillId="0" borderId="56" xfId="0" applyNumberFormat="1" applyFont="1" applyFill="1" applyBorder="1" applyAlignment="1" applyProtection="1">
      <alignment vertical="center"/>
      <protection/>
    </xf>
    <xf numFmtId="168" fontId="3" fillId="0" borderId="2" xfId="0" applyNumberFormat="1" applyFont="1" applyFill="1" applyBorder="1" applyAlignment="1" applyProtection="1">
      <alignment horizontal="left" vertical="center"/>
      <protection/>
    </xf>
    <xf numFmtId="168" fontId="3" fillId="0" borderId="6" xfId="0" applyNumberFormat="1" applyFont="1" applyFill="1" applyBorder="1" applyAlignment="1" applyProtection="1">
      <alignment horizontal="left" vertical="center"/>
      <protection/>
    </xf>
    <xf numFmtId="168" fontId="3" fillId="0" borderId="57" xfId="0" applyNumberFormat="1" applyFont="1" applyFill="1" applyBorder="1" applyAlignment="1" applyProtection="1">
      <alignment horizontal="right" vertical="center"/>
      <protection/>
    </xf>
    <xf numFmtId="168" fontId="3" fillId="0" borderId="58" xfId="0" applyNumberFormat="1" applyFont="1" applyFill="1" applyBorder="1" applyAlignment="1" applyProtection="1">
      <alignment horizontal="right" vertical="center"/>
      <protection/>
    </xf>
    <xf numFmtId="168" fontId="3" fillId="0" borderId="7" xfId="0" applyNumberFormat="1" applyFont="1" applyFill="1" applyBorder="1" applyAlignment="1" applyProtection="1">
      <alignment horizontal="left" vertical="center"/>
      <protection/>
    </xf>
    <xf numFmtId="168" fontId="3" fillId="0" borderId="0" xfId="0" applyNumberFormat="1" applyFont="1" applyFill="1" applyBorder="1" applyAlignment="1" applyProtection="1">
      <alignment horizontal="left" vertical="center"/>
      <protection/>
    </xf>
    <xf numFmtId="168" fontId="3" fillId="0" borderId="59" xfId="0" applyNumberFormat="1" applyFont="1" applyFill="1" applyBorder="1" applyAlignment="1" applyProtection="1">
      <alignment vertical="center"/>
      <protection/>
    </xf>
    <xf numFmtId="168" fontId="1" fillId="3" borderId="0" xfId="0" applyNumberFormat="1" applyFont="1" applyFill="1" applyBorder="1" applyAlignment="1" applyProtection="1">
      <alignment horizontal="center" vertical="center"/>
      <protection/>
    </xf>
    <xf numFmtId="168" fontId="1" fillId="3" borderId="0" xfId="0" applyNumberFormat="1" applyFont="1" applyFill="1" applyBorder="1" applyAlignment="1" applyProtection="1">
      <alignment horizontal="right" vertical="center"/>
      <protection/>
    </xf>
    <xf numFmtId="168" fontId="1" fillId="3" borderId="0" xfId="0" applyNumberFormat="1" applyFont="1" applyFill="1" applyBorder="1" applyAlignment="1" applyProtection="1">
      <alignment horizontal="left" vertical="center"/>
      <protection/>
    </xf>
    <xf numFmtId="168" fontId="3" fillId="3" borderId="1" xfId="0" applyNumberFormat="1" applyFont="1" applyFill="1" applyBorder="1" applyAlignment="1" applyProtection="1">
      <alignment vertical="center"/>
      <protection/>
    </xf>
    <xf numFmtId="168" fontId="3" fillId="3" borderId="1" xfId="0" applyNumberFormat="1" applyFont="1" applyFill="1" applyBorder="1" applyAlignment="1" applyProtection="1">
      <alignment horizontal="right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3" fillId="3" borderId="1" xfId="0" applyNumberFormat="1" applyFont="1" applyFill="1" applyBorder="1" applyAlignment="1" applyProtection="1">
      <alignment vertical="center"/>
      <protection/>
    </xf>
    <xf numFmtId="168" fontId="3" fillId="3" borderId="1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/>
      <protection/>
    </xf>
    <xf numFmtId="168" fontId="1" fillId="2" borderId="48" xfId="0" applyNumberFormat="1" applyFont="1" applyFill="1" applyBorder="1" applyAlignment="1" applyProtection="1">
      <alignment horizontal="center" vertical="center"/>
      <protection/>
    </xf>
    <xf numFmtId="168" fontId="1" fillId="2" borderId="4" xfId="0" applyNumberFormat="1" applyFont="1" applyFill="1" applyBorder="1" applyAlignment="1" applyProtection="1">
      <alignment horizontal="center" vertical="center"/>
      <protection/>
    </xf>
    <xf numFmtId="168" fontId="3" fillId="3" borderId="48" xfId="0" applyNumberFormat="1" applyFont="1" applyFill="1" applyBorder="1" applyAlignment="1" applyProtection="1">
      <alignment vertical="center"/>
      <protection/>
    </xf>
    <xf numFmtId="168" fontId="3" fillId="3" borderId="4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68" fontId="16" fillId="3" borderId="47" xfId="0" applyNumberFormat="1" applyFont="1" applyFill="1" applyBorder="1" applyAlignment="1" applyProtection="1">
      <alignment horizontal="center" vertical="center"/>
      <protection/>
    </xf>
    <xf numFmtId="168" fontId="14" fillId="3" borderId="0" xfId="0" applyNumberFormat="1" applyFont="1" applyFill="1" applyBorder="1" applyAlignment="1" applyProtection="1">
      <alignment horizontal="right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3" borderId="1" xfId="0" applyNumberFormat="1" applyFont="1" applyFill="1" applyBorder="1" applyAlignment="1" applyProtection="1">
      <alignment vertical="center"/>
      <protection/>
    </xf>
    <xf numFmtId="168" fontId="1" fillId="3" borderId="1" xfId="0" applyNumberFormat="1" applyFont="1" applyFill="1" applyBorder="1" applyAlignment="1" applyProtection="1">
      <alignment vertical="center"/>
      <protection/>
    </xf>
    <xf numFmtId="168" fontId="1" fillId="3" borderId="1" xfId="0" applyNumberFormat="1" applyFont="1" applyFill="1" applyBorder="1" applyAlignment="1" applyProtection="1">
      <alignment horizontal="left" vertical="center" wrapText="1"/>
      <protection/>
    </xf>
    <xf numFmtId="168" fontId="1" fillId="3" borderId="0" xfId="0" applyNumberFormat="1" applyFont="1" applyFill="1" applyBorder="1" applyAlignment="1" applyProtection="1">
      <alignment horizontal="center" vertical="center"/>
      <protection/>
    </xf>
    <xf numFmtId="168" fontId="14" fillId="3" borderId="0" xfId="0" applyNumberFormat="1" applyFont="1" applyFill="1" applyBorder="1" applyAlignment="1" applyProtection="1">
      <alignment horizontal="right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3" fillId="3" borderId="1" xfId="0" applyNumberFormat="1" applyFont="1" applyFill="1" applyBorder="1" applyAlignment="1" applyProtection="1">
      <alignment vertical="center"/>
      <protection/>
    </xf>
    <xf numFmtId="168" fontId="1" fillId="3" borderId="0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 wrapText="1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 wrapText="1"/>
      <protection/>
    </xf>
    <xf numFmtId="168" fontId="3" fillId="3" borderId="1" xfId="0" applyNumberFormat="1" applyFont="1" applyFill="1" applyBorder="1" applyAlignment="1" applyProtection="1">
      <alignment vertical="center"/>
      <protection/>
    </xf>
    <xf numFmtId="168" fontId="3" fillId="3" borderId="1" xfId="0" applyNumberFormat="1" applyFont="1" applyFill="1" applyBorder="1" applyAlignment="1" applyProtection="1">
      <alignment vertical="center"/>
      <protection/>
    </xf>
    <xf numFmtId="168" fontId="3" fillId="3" borderId="1" xfId="0" applyNumberFormat="1" applyFont="1" applyFill="1" applyBorder="1" applyAlignment="1" applyProtection="1">
      <alignment horizontal="left" vertical="top" wrapText="1"/>
      <protection/>
    </xf>
    <xf numFmtId="168" fontId="1" fillId="3" borderId="0" xfId="0" applyNumberFormat="1" applyFont="1" applyFill="1" applyBorder="1" applyAlignment="1" applyProtection="1">
      <alignment horizontal="center" vertical="center"/>
      <protection/>
    </xf>
    <xf numFmtId="168" fontId="17" fillId="3" borderId="0" xfId="0" applyNumberFormat="1" applyFont="1" applyFill="1" applyBorder="1" applyAlignment="1" applyProtection="1">
      <alignment horizontal="center" vertical="center" wrapText="1"/>
      <protection/>
    </xf>
    <xf numFmtId="168" fontId="18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3" xfId="2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9582150" cy="0"/>
    <xdr:sp>
      <xdr:nvSpPr>
        <xdr:cNvPr id="1" name="직선 연결선 1025"/>
        <xdr:cNvSpPr>
          <a:spLocks/>
        </xdr:cNvSpPr>
      </xdr:nvSpPr>
      <xdr:spPr>
        <a:xfrm>
          <a:off x="0" y="672465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9582150" cy="0"/>
    <xdr:sp>
      <xdr:nvSpPr>
        <xdr:cNvPr id="2" name="직선 연결선 1026"/>
        <xdr:cNvSpPr>
          <a:spLocks/>
        </xdr:cNvSpPr>
      </xdr:nvSpPr>
      <xdr:spPr>
        <a:xfrm>
          <a:off x="0" y="14220825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9582150" cy="0"/>
    <xdr:sp>
      <xdr:nvSpPr>
        <xdr:cNvPr id="3" name="직선 연결선 4"/>
        <xdr:cNvSpPr>
          <a:spLocks/>
        </xdr:cNvSpPr>
      </xdr:nvSpPr>
      <xdr:spPr>
        <a:xfrm>
          <a:off x="0" y="672465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9582150" cy="0"/>
    <xdr:sp>
      <xdr:nvSpPr>
        <xdr:cNvPr id="4" name="직선 연결선 5"/>
        <xdr:cNvSpPr>
          <a:spLocks/>
        </xdr:cNvSpPr>
      </xdr:nvSpPr>
      <xdr:spPr>
        <a:xfrm>
          <a:off x="0" y="14220825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2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6686550" cy="0"/>
    <xdr:sp>
      <xdr:nvSpPr>
        <xdr:cNvPr id="2" name="직선 연결선 3"/>
        <xdr:cNvSpPr>
          <a:spLocks/>
        </xdr:cNvSpPr>
      </xdr:nvSpPr>
      <xdr:spPr>
        <a:xfrm>
          <a:off x="0" y="17887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>
      <xdr:nvSpPr>
        <xdr:cNvPr id="3" name="직선 연결선 4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6686550" cy="0"/>
    <xdr:sp>
      <xdr:nvSpPr>
        <xdr:cNvPr id="4" name="직선 연결선 5"/>
        <xdr:cNvSpPr>
          <a:spLocks/>
        </xdr:cNvSpPr>
      </xdr:nvSpPr>
      <xdr:spPr>
        <a:xfrm>
          <a:off x="0" y="204978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15125" cy="0"/>
    <xdr:sp>
      <xdr:nvSpPr>
        <xdr:cNvPr id="1" name="직선 연결선 2"/>
        <xdr:cNvSpPr>
          <a:spLocks/>
        </xdr:cNvSpPr>
      </xdr:nvSpPr>
      <xdr:spPr>
        <a:xfrm>
          <a:off x="0" y="95631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15125" cy="0"/>
    <xdr:sp>
      <xdr:nvSpPr>
        <xdr:cNvPr id="2" name="직선 연결선 3"/>
        <xdr:cNvSpPr>
          <a:spLocks/>
        </xdr:cNvSpPr>
      </xdr:nvSpPr>
      <xdr:spPr>
        <a:xfrm>
          <a:off x="0" y="9896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15125" cy="0"/>
    <xdr:sp>
      <xdr:nvSpPr>
        <xdr:cNvPr id="3" name="직선 연결선 4"/>
        <xdr:cNvSpPr>
          <a:spLocks/>
        </xdr:cNvSpPr>
      </xdr:nvSpPr>
      <xdr:spPr>
        <a:xfrm>
          <a:off x="0" y="201453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15125" cy="0"/>
    <xdr:sp>
      <xdr:nvSpPr>
        <xdr:cNvPr id="4" name="직선 연결선 5"/>
        <xdr:cNvSpPr>
          <a:spLocks/>
        </xdr:cNvSpPr>
      </xdr:nvSpPr>
      <xdr:spPr>
        <a:xfrm>
          <a:off x="0" y="20478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15125" cy="0"/>
    <xdr:sp>
      <xdr:nvSpPr>
        <xdr:cNvPr id="5" name="직선 연결선 6"/>
        <xdr:cNvSpPr>
          <a:spLocks/>
        </xdr:cNvSpPr>
      </xdr:nvSpPr>
      <xdr:spPr>
        <a:xfrm>
          <a:off x="0" y="307276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15125" cy="0"/>
    <xdr:sp>
      <xdr:nvSpPr>
        <xdr:cNvPr id="6" name="직선 연결선 7"/>
        <xdr:cNvSpPr>
          <a:spLocks/>
        </xdr:cNvSpPr>
      </xdr:nvSpPr>
      <xdr:spPr>
        <a:xfrm>
          <a:off x="0" y="31061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15125" cy="0"/>
    <xdr:sp>
      <xdr:nvSpPr>
        <xdr:cNvPr id="7" name="직선 연결선 8"/>
        <xdr:cNvSpPr>
          <a:spLocks/>
        </xdr:cNvSpPr>
      </xdr:nvSpPr>
      <xdr:spPr>
        <a:xfrm>
          <a:off x="0" y="413099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15125" cy="0"/>
    <xdr:sp>
      <xdr:nvSpPr>
        <xdr:cNvPr id="8" name="직선 연결선 9"/>
        <xdr:cNvSpPr>
          <a:spLocks/>
        </xdr:cNvSpPr>
      </xdr:nvSpPr>
      <xdr:spPr>
        <a:xfrm>
          <a:off x="0" y="41643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15125" cy="0"/>
    <xdr:sp>
      <xdr:nvSpPr>
        <xdr:cNvPr id="9" name="직선 연결선 10"/>
        <xdr:cNvSpPr>
          <a:spLocks/>
        </xdr:cNvSpPr>
      </xdr:nvSpPr>
      <xdr:spPr>
        <a:xfrm>
          <a:off x="0" y="518922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15125" cy="0"/>
    <xdr:sp>
      <xdr:nvSpPr>
        <xdr:cNvPr id="10" name="직선 연결선 11"/>
        <xdr:cNvSpPr>
          <a:spLocks/>
        </xdr:cNvSpPr>
      </xdr:nvSpPr>
      <xdr:spPr>
        <a:xfrm>
          <a:off x="0" y="522255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15125" cy="0"/>
    <xdr:sp>
      <xdr:nvSpPr>
        <xdr:cNvPr id="11" name="직선 연결선 12"/>
        <xdr:cNvSpPr>
          <a:spLocks/>
        </xdr:cNvSpPr>
      </xdr:nvSpPr>
      <xdr:spPr>
        <a:xfrm>
          <a:off x="0" y="62474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15125" cy="0"/>
    <xdr:sp>
      <xdr:nvSpPr>
        <xdr:cNvPr id="12" name="직선 연결선 13"/>
        <xdr:cNvSpPr>
          <a:spLocks/>
        </xdr:cNvSpPr>
      </xdr:nvSpPr>
      <xdr:spPr>
        <a:xfrm>
          <a:off x="0" y="628078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15125" cy="0"/>
    <xdr:sp>
      <xdr:nvSpPr>
        <xdr:cNvPr id="13" name="직선 연결선 14"/>
        <xdr:cNvSpPr>
          <a:spLocks/>
        </xdr:cNvSpPr>
      </xdr:nvSpPr>
      <xdr:spPr>
        <a:xfrm>
          <a:off x="0" y="73056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15125" cy="0"/>
    <xdr:sp>
      <xdr:nvSpPr>
        <xdr:cNvPr id="14" name="직선 연결선 15"/>
        <xdr:cNvSpPr>
          <a:spLocks/>
        </xdr:cNvSpPr>
      </xdr:nvSpPr>
      <xdr:spPr>
        <a:xfrm>
          <a:off x="0" y="733901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15125" cy="0"/>
    <xdr:sp>
      <xdr:nvSpPr>
        <xdr:cNvPr id="15" name="직선 연결선 16"/>
        <xdr:cNvSpPr>
          <a:spLocks/>
        </xdr:cNvSpPr>
      </xdr:nvSpPr>
      <xdr:spPr>
        <a:xfrm>
          <a:off x="0" y="83639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15125" cy="0"/>
    <xdr:sp>
      <xdr:nvSpPr>
        <xdr:cNvPr id="16" name="직선 연결선 17"/>
        <xdr:cNvSpPr>
          <a:spLocks/>
        </xdr:cNvSpPr>
      </xdr:nvSpPr>
      <xdr:spPr>
        <a:xfrm>
          <a:off x="0" y="839724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15125" cy="0"/>
    <xdr:sp>
      <xdr:nvSpPr>
        <xdr:cNvPr id="17" name="직선 연결선 18"/>
        <xdr:cNvSpPr>
          <a:spLocks/>
        </xdr:cNvSpPr>
      </xdr:nvSpPr>
      <xdr:spPr>
        <a:xfrm>
          <a:off x="0" y="94221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15125" cy="0"/>
    <xdr:sp>
      <xdr:nvSpPr>
        <xdr:cNvPr id="18" name="직선 연결선 19"/>
        <xdr:cNvSpPr>
          <a:spLocks/>
        </xdr:cNvSpPr>
      </xdr:nvSpPr>
      <xdr:spPr>
        <a:xfrm>
          <a:off x="0" y="945546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15125" cy="0"/>
    <xdr:sp>
      <xdr:nvSpPr>
        <xdr:cNvPr id="19" name="직선 연결선 20"/>
        <xdr:cNvSpPr>
          <a:spLocks/>
        </xdr:cNvSpPr>
      </xdr:nvSpPr>
      <xdr:spPr>
        <a:xfrm>
          <a:off x="0" y="1062704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15125" cy="0"/>
    <xdr:sp>
      <xdr:nvSpPr>
        <xdr:cNvPr id="20" name="직선 연결선 21"/>
        <xdr:cNvSpPr>
          <a:spLocks/>
        </xdr:cNvSpPr>
      </xdr:nvSpPr>
      <xdr:spPr>
        <a:xfrm>
          <a:off x="0" y="1065942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15125" cy="0"/>
    <xdr:sp>
      <xdr:nvSpPr>
        <xdr:cNvPr id="21" name="직선 연결선 22"/>
        <xdr:cNvSpPr>
          <a:spLocks/>
        </xdr:cNvSpPr>
      </xdr:nvSpPr>
      <xdr:spPr>
        <a:xfrm>
          <a:off x="0" y="95631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15125" cy="0"/>
    <xdr:sp>
      <xdr:nvSpPr>
        <xdr:cNvPr id="22" name="직선 연결선 23"/>
        <xdr:cNvSpPr>
          <a:spLocks/>
        </xdr:cNvSpPr>
      </xdr:nvSpPr>
      <xdr:spPr>
        <a:xfrm>
          <a:off x="0" y="9896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15125" cy="0"/>
    <xdr:sp>
      <xdr:nvSpPr>
        <xdr:cNvPr id="23" name="직선 연결선 24"/>
        <xdr:cNvSpPr>
          <a:spLocks/>
        </xdr:cNvSpPr>
      </xdr:nvSpPr>
      <xdr:spPr>
        <a:xfrm>
          <a:off x="0" y="201453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15125" cy="0"/>
    <xdr:sp>
      <xdr:nvSpPr>
        <xdr:cNvPr id="24" name="직선 연결선 25"/>
        <xdr:cNvSpPr>
          <a:spLocks/>
        </xdr:cNvSpPr>
      </xdr:nvSpPr>
      <xdr:spPr>
        <a:xfrm>
          <a:off x="0" y="20478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15125" cy="0"/>
    <xdr:sp>
      <xdr:nvSpPr>
        <xdr:cNvPr id="25" name="직선 연결선 26"/>
        <xdr:cNvSpPr>
          <a:spLocks/>
        </xdr:cNvSpPr>
      </xdr:nvSpPr>
      <xdr:spPr>
        <a:xfrm>
          <a:off x="0" y="307276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15125" cy="0"/>
    <xdr:sp>
      <xdr:nvSpPr>
        <xdr:cNvPr id="26" name="직선 연결선 27"/>
        <xdr:cNvSpPr>
          <a:spLocks/>
        </xdr:cNvSpPr>
      </xdr:nvSpPr>
      <xdr:spPr>
        <a:xfrm>
          <a:off x="0" y="31061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15125" cy="0"/>
    <xdr:sp>
      <xdr:nvSpPr>
        <xdr:cNvPr id="27" name="직선 연결선 28"/>
        <xdr:cNvSpPr>
          <a:spLocks/>
        </xdr:cNvSpPr>
      </xdr:nvSpPr>
      <xdr:spPr>
        <a:xfrm>
          <a:off x="0" y="413099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15125" cy="0"/>
    <xdr:sp>
      <xdr:nvSpPr>
        <xdr:cNvPr id="28" name="직선 연결선 29"/>
        <xdr:cNvSpPr>
          <a:spLocks/>
        </xdr:cNvSpPr>
      </xdr:nvSpPr>
      <xdr:spPr>
        <a:xfrm>
          <a:off x="0" y="41643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15125" cy="0"/>
    <xdr:sp>
      <xdr:nvSpPr>
        <xdr:cNvPr id="29" name="직선 연결선 30"/>
        <xdr:cNvSpPr>
          <a:spLocks/>
        </xdr:cNvSpPr>
      </xdr:nvSpPr>
      <xdr:spPr>
        <a:xfrm>
          <a:off x="0" y="518922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15125" cy="0"/>
    <xdr:sp>
      <xdr:nvSpPr>
        <xdr:cNvPr id="30" name="직선 연결선 31"/>
        <xdr:cNvSpPr>
          <a:spLocks/>
        </xdr:cNvSpPr>
      </xdr:nvSpPr>
      <xdr:spPr>
        <a:xfrm>
          <a:off x="0" y="522255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15125" cy="0"/>
    <xdr:sp>
      <xdr:nvSpPr>
        <xdr:cNvPr id="31" name="직선 연결선 32"/>
        <xdr:cNvSpPr>
          <a:spLocks/>
        </xdr:cNvSpPr>
      </xdr:nvSpPr>
      <xdr:spPr>
        <a:xfrm>
          <a:off x="0" y="62474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15125" cy="0"/>
    <xdr:sp>
      <xdr:nvSpPr>
        <xdr:cNvPr id="32" name="직선 연결선 33"/>
        <xdr:cNvSpPr>
          <a:spLocks/>
        </xdr:cNvSpPr>
      </xdr:nvSpPr>
      <xdr:spPr>
        <a:xfrm>
          <a:off x="0" y="628078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15125" cy="0"/>
    <xdr:sp>
      <xdr:nvSpPr>
        <xdr:cNvPr id="33" name="직선 연결선 34"/>
        <xdr:cNvSpPr>
          <a:spLocks/>
        </xdr:cNvSpPr>
      </xdr:nvSpPr>
      <xdr:spPr>
        <a:xfrm>
          <a:off x="0" y="73056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15125" cy="0"/>
    <xdr:sp>
      <xdr:nvSpPr>
        <xdr:cNvPr id="34" name="직선 연결선 35"/>
        <xdr:cNvSpPr>
          <a:spLocks/>
        </xdr:cNvSpPr>
      </xdr:nvSpPr>
      <xdr:spPr>
        <a:xfrm>
          <a:off x="0" y="733901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15125" cy="0"/>
    <xdr:sp>
      <xdr:nvSpPr>
        <xdr:cNvPr id="35" name="직선 연결선 36"/>
        <xdr:cNvSpPr>
          <a:spLocks/>
        </xdr:cNvSpPr>
      </xdr:nvSpPr>
      <xdr:spPr>
        <a:xfrm>
          <a:off x="0" y="83639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15125" cy="0"/>
    <xdr:sp>
      <xdr:nvSpPr>
        <xdr:cNvPr id="36" name="직선 연결선 37"/>
        <xdr:cNvSpPr>
          <a:spLocks/>
        </xdr:cNvSpPr>
      </xdr:nvSpPr>
      <xdr:spPr>
        <a:xfrm>
          <a:off x="0" y="839724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15125" cy="0"/>
    <xdr:sp>
      <xdr:nvSpPr>
        <xdr:cNvPr id="37" name="직선 연결선 38"/>
        <xdr:cNvSpPr>
          <a:spLocks/>
        </xdr:cNvSpPr>
      </xdr:nvSpPr>
      <xdr:spPr>
        <a:xfrm>
          <a:off x="0" y="94221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15125" cy="0"/>
    <xdr:sp>
      <xdr:nvSpPr>
        <xdr:cNvPr id="38" name="직선 연결선 39"/>
        <xdr:cNvSpPr>
          <a:spLocks/>
        </xdr:cNvSpPr>
      </xdr:nvSpPr>
      <xdr:spPr>
        <a:xfrm>
          <a:off x="0" y="945546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375</xdr:row>
      <xdr:rowOff>0</xdr:rowOff>
    </xdr:from>
    <xdr:ext cx="6715125" cy="0"/>
    <xdr:sp>
      <xdr:nvSpPr>
        <xdr:cNvPr id="39" name="직선 연결선 40"/>
        <xdr:cNvSpPr>
          <a:spLocks/>
        </xdr:cNvSpPr>
      </xdr:nvSpPr>
      <xdr:spPr>
        <a:xfrm>
          <a:off x="0" y="1019460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377</xdr:row>
      <xdr:rowOff>0</xdr:rowOff>
    </xdr:from>
    <xdr:ext cx="6715125" cy="0"/>
    <xdr:sp>
      <xdr:nvSpPr>
        <xdr:cNvPr id="40" name="직선 연결선 41"/>
        <xdr:cNvSpPr>
          <a:spLocks/>
        </xdr:cNvSpPr>
      </xdr:nvSpPr>
      <xdr:spPr>
        <a:xfrm>
          <a:off x="0" y="1051655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58350" cy="0"/>
    <xdr:sp>
      <xdr:nvSpPr>
        <xdr:cNvPr id="1" name="직선 연결선 2"/>
        <xdr:cNvSpPr>
          <a:spLocks/>
        </xdr:cNvSpPr>
      </xdr:nvSpPr>
      <xdr:spPr>
        <a:xfrm>
          <a:off x="0" y="6419850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658350" cy="0"/>
    <xdr:sp>
      <xdr:nvSpPr>
        <xdr:cNvPr id="2" name="직선 연결선 3"/>
        <xdr:cNvSpPr>
          <a:spLocks/>
        </xdr:cNvSpPr>
      </xdr:nvSpPr>
      <xdr:spPr>
        <a:xfrm>
          <a:off x="0" y="686752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67875" cy="0"/>
    <xdr:sp>
      <xdr:nvSpPr>
        <xdr:cNvPr id="1" name="직선 연결선 2"/>
        <xdr:cNvSpPr>
          <a:spLocks/>
        </xdr:cNvSpPr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67875" cy="0"/>
    <xdr:sp>
      <xdr:nvSpPr>
        <xdr:cNvPr id="2" name="직선 연결선 3"/>
        <xdr:cNvSpPr>
          <a:spLocks/>
        </xdr:cNvSpPr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9667875" cy="0"/>
    <xdr:sp>
      <xdr:nvSpPr>
        <xdr:cNvPr id="3" name="직선 연결선 4"/>
        <xdr:cNvSpPr>
          <a:spLocks/>
        </xdr:cNvSpPr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67875" cy="0"/>
    <xdr:sp>
      <xdr:nvSpPr>
        <xdr:cNvPr id="4" name="직선 연결선 5"/>
        <xdr:cNvSpPr>
          <a:spLocks/>
        </xdr:cNvSpPr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9658350" cy="0"/>
    <xdr:sp>
      <xdr:nvSpPr>
        <xdr:cNvPr id="1" name="직선 연결선 2"/>
        <xdr:cNvSpPr>
          <a:spLocks/>
        </xdr:cNvSpPr>
      </xdr:nvSpPr>
      <xdr:spPr>
        <a:xfrm>
          <a:off x="0" y="5429250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9658350" cy="0"/>
    <xdr:sp>
      <xdr:nvSpPr>
        <xdr:cNvPr id="2" name="직선 연결선 3"/>
        <xdr:cNvSpPr>
          <a:spLocks/>
        </xdr:cNvSpPr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639300" cy="0"/>
    <xdr:sp>
      <xdr:nvSpPr>
        <xdr:cNvPr id="1" name="직선 연결선 2"/>
        <xdr:cNvSpPr>
          <a:spLocks/>
        </xdr:cNvSpPr>
      </xdr:nvSpPr>
      <xdr:spPr>
        <a:xfrm>
          <a:off x="0" y="68389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639300" cy="0"/>
    <xdr:sp>
      <xdr:nvSpPr>
        <xdr:cNvPr id="2" name="직선 연결선 3"/>
        <xdr:cNvSpPr>
          <a:spLocks/>
        </xdr:cNvSpPr>
      </xdr:nvSpPr>
      <xdr:spPr>
        <a:xfrm>
          <a:off x="0" y="68389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defaultGridColor="0" zoomScaleSheetLayoutView="75" colorId="22" workbookViewId="0" topLeftCell="A1">
      <selection activeCell="E6" sqref="E6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3" width="27.8515625" style="0" customWidth="1"/>
    <col min="4" max="4" width="29.421875" style="0" customWidth="1"/>
    <col min="5" max="5" width="20.8515625" style="0" customWidth="1"/>
    <col min="6" max="6" width="26.28125" style="0" customWidth="1"/>
  </cols>
  <sheetData>
    <row r="1" ht="63" customHeight="1"/>
    <row r="2" spans="2:5" ht="12">
      <c r="B2" s="17"/>
      <c r="C2" s="17"/>
      <c r="D2" s="17"/>
      <c r="E2" s="17"/>
    </row>
    <row r="3" spans="2:6" ht="29.25">
      <c r="B3" s="18"/>
      <c r="C3" s="19"/>
      <c r="D3" s="19"/>
      <c r="E3" s="19"/>
      <c r="F3" s="19"/>
    </row>
    <row r="4" spans="2:6" ht="46.5" customHeight="1">
      <c r="B4" s="94" t="s">
        <v>87</v>
      </c>
      <c r="C4" s="94"/>
      <c r="D4" s="94"/>
      <c r="E4" s="94"/>
      <c r="F4" s="20"/>
    </row>
    <row r="5" spans="2:6" ht="69.75" customHeight="1">
      <c r="B5" s="92" t="s">
        <v>220</v>
      </c>
      <c r="C5" s="92"/>
      <c r="D5" s="92"/>
      <c r="E5" s="92"/>
      <c r="F5" s="20"/>
    </row>
    <row r="6" spans="2:6" ht="29.25">
      <c r="B6" s="21"/>
      <c r="C6" s="20"/>
      <c r="D6" s="20"/>
      <c r="E6" s="20"/>
      <c r="F6" s="20"/>
    </row>
    <row r="7" spans="2:6" ht="29.25">
      <c r="B7" s="21"/>
      <c r="C7" s="20"/>
      <c r="D7" s="20"/>
      <c r="E7" s="20"/>
      <c r="F7" s="20"/>
    </row>
    <row r="8" spans="2:6" ht="29.25">
      <c r="B8" s="21"/>
      <c r="C8" s="20"/>
      <c r="D8" s="20"/>
      <c r="E8" s="20"/>
      <c r="F8" s="20"/>
    </row>
    <row r="9" spans="2:6" ht="29.25">
      <c r="B9" s="20"/>
      <c r="C9" s="20"/>
      <c r="D9" s="20"/>
      <c r="E9" s="20"/>
      <c r="F9" s="20"/>
    </row>
    <row r="10" spans="2:6" ht="29.25">
      <c r="B10" s="19"/>
      <c r="C10" s="19"/>
      <c r="D10" s="19"/>
      <c r="E10" s="19"/>
      <c r="F10" s="19"/>
    </row>
    <row r="11" spans="2:6" ht="29.25">
      <c r="B11" s="19"/>
      <c r="C11" s="22" t="s">
        <v>31</v>
      </c>
      <c r="D11" s="95" t="s">
        <v>218</v>
      </c>
      <c r="E11" s="95"/>
      <c r="F11" s="23"/>
    </row>
    <row r="12" spans="2:6" ht="29.25">
      <c r="B12" s="19"/>
      <c r="C12" s="22" t="s">
        <v>351</v>
      </c>
      <c r="D12" s="95" t="s">
        <v>219</v>
      </c>
      <c r="E12" s="95"/>
      <c r="F12" s="23"/>
    </row>
    <row r="13" spans="2:6" ht="29.25">
      <c r="B13" s="19"/>
      <c r="C13" s="22" t="s">
        <v>342</v>
      </c>
      <c r="D13" s="95" t="s">
        <v>217</v>
      </c>
      <c r="E13" s="95"/>
      <c r="F13" s="23"/>
    </row>
    <row r="14" spans="2:6" ht="29.25">
      <c r="B14" s="19"/>
      <c r="C14" s="24"/>
      <c r="D14" s="23"/>
      <c r="E14" s="17"/>
      <c r="F14" s="23"/>
    </row>
    <row r="15" spans="2:6" ht="29.25">
      <c r="B15" s="19"/>
      <c r="C15" s="24"/>
      <c r="D15" s="23"/>
      <c r="E15" s="17"/>
      <c r="F15" s="23"/>
    </row>
    <row r="16" spans="2:6" ht="29.25">
      <c r="B16" s="19"/>
      <c r="C16" s="19"/>
      <c r="D16" s="19"/>
      <c r="E16" s="19"/>
      <c r="F16" s="19"/>
    </row>
    <row r="17" spans="2:6" ht="29.25">
      <c r="B17" s="19"/>
      <c r="C17" s="19"/>
      <c r="D17" s="19"/>
      <c r="E17" s="19"/>
      <c r="F17" s="19"/>
    </row>
    <row r="18" spans="2:6" ht="70.5" customHeight="1">
      <c r="B18" s="93" t="s">
        <v>244</v>
      </c>
      <c r="C18" s="93"/>
      <c r="D18" s="93"/>
      <c r="E18" s="93"/>
      <c r="F18" s="20"/>
    </row>
    <row r="19" spans="2:6" ht="29.25">
      <c r="B19" s="19"/>
      <c r="C19" s="19"/>
      <c r="D19" s="19"/>
      <c r="E19" s="19"/>
      <c r="F19" s="19"/>
    </row>
    <row r="20" spans="2:6" ht="29.25">
      <c r="B20" s="25"/>
      <c r="C20" s="25"/>
      <c r="D20" s="25"/>
      <c r="E20" s="25"/>
      <c r="F20" s="25"/>
    </row>
  </sheetData>
  <mergeCells count="6">
    <mergeCell ref="B5:E5"/>
    <mergeCell ref="B18:E18"/>
    <mergeCell ref="B4:E4"/>
    <mergeCell ref="D11:E11"/>
    <mergeCell ref="D12:E12"/>
    <mergeCell ref="D13:E1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5"/>
  <sheetViews>
    <sheetView defaultGridColor="0" zoomScaleSheetLayoutView="100" colorId="22" workbookViewId="0" topLeftCell="A1">
      <selection activeCell="AJ8" sqref="AJ8"/>
    </sheetView>
  </sheetViews>
  <sheetFormatPr defaultColWidth="9.140625" defaultRowHeight="12.75"/>
  <cols>
    <col min="1" max="1" width="0.9921875" style="31" customWidth="1"/>
    <col min="2" max="3" width="0.2890625" style="31" customWidth="1"/>
    <col min="4" max="5" width="13.28125" style="31" customWidth="1"/>
    <col min="6" max="6" width="2.00390625" style="31" customWidth="1"/>
    <col min="7" max="7" width="8.28125" style="31" customWidth="1"/>
    <col min="8" max="9" width="0.2890625" style="31" customWidth="1"/>
    <col min="10" max="10" width="0.71875" style="31" customWidth="1"/>
    <col min="11" max="11" width="3.28125" style="31" customWidth="1"/>
    <col min="12" max="12" width="9.00390625" style="31" customWidth="1"/>
    <col min="13" max="13" width="0.9921875" style="31" customWidth="1"/>
    <col min="14" max="14" width="3.00390625" style="31" customWidth="1"/>
    <col min="15" max="15" width="1.28515625" style="31" customWidth="1"/>
    <col min="16" max="16" width="11.7109375" style="31" customWidth="1"/>
    <col min="17" max="17" width="6.421875" style="31" customWidth="1"/>
    <col min="18" max="18" width="0.42578125" style="31" customWidth="1"/>
    <col min="19" max="19" width="6.140625" style="31" customWidth="1"/>
    <col min="20" max="20" width="8.57421875" style="31" customWidth="1"/>
    <col min="21" max="21" width="4.421875" style="31" customWidth="1"/>
    <col min="22" max="22" width="0.9921875" style="31" customWidth="1"/>
    <col min="23" max="23" width="3.7109375" style="31" customWidth="1"/>
    <col min="24" max="24" width="8.421875" style="31" customWidth="1"/>
    <col min="25" max="25" width="2.7109375" style="31" customWidth="1"/>
    <col min="26" max="26" width="10.57421875" style="31" customWidth="1"/>
    <col min="27" max="27" width="2.28125" style="31" customWidth="1"/>
    <col min="28" max="28" width="1.57421875" style="31" customWidth="1"/>
    <col min="29" max="29" width="6.7109375" style="31" customWidth="1"/>
    <col min="30" max="30" width="2.7109375" style="31" customWidth="1"/>
    <col min="31" max="31" width="0.2890625" style="31" customWidth="1"/>
    <col min="32" max="32" width="12.421875" style="31" customWidth="1"/>
    <col min="33" max="33" width="0.2890625" style="31" customWidth="1"/>
    <col min="34" max="34" width="0.13671875" style="31" customWidth="1"/>
    <col min="35" max="256" width="9.140625" style="31" customWidth="1"/>
  </cols>
  <sheetData>
    <row r="1" ht="21" customHeight="1"/>
    <row r="2" spans="14:22" ht="22.5" customHeight="1">
      <c r="N2" s="100" t="s">
        <v>11</v>
      </c>
      <c r="O2" s="100"/>
      <c r="P2" s="100"/>
      <c r="Q2" s="100"/>
      <c r="R2" s="100"/>
      <c r="S2" s="100"/>
      <c r="T2" s="100"/>
      <c r="U2" s="100"/>
      <c r="V2" s="100"/>
    </row>
    <row r="3" ht="24" customHeight="1"/>
    <row r="4" spans="3:32" ht="15.75" customHeight="1">
      <c r="C4" s="98" t="s">
        <v>250</v>
      </c>
      <c r="D4" s="98"/>
      <c r="E4" s="98"/>
      <c r="F4" s="98"/>
      <c r="G4" s="98"/>
      <c r="H4" s="98"/>
      <c r="AF4" s="96" t="s">
        <v>144</v>
      </c>
    </row>
    <row r="5" spans="1:32" ht="0.75" customHeight="1">
      <c r="A5" s="97" t="s">
        <v>275</v>
      </c>
      <c r="B5" s="97"/>
      <c r="C5" s="97"/>
      <c r="D5" s="97"/>
      <c r="E5" s="97"/>
      <c r="F5" s="97" t="s">
        <v>183</v>
      </c>
      <c r="G5" s="97"/>
      <c r="H5" s="97"/>
      <c r="I5" s="97"/>
      <c r="J5" s="97"/>
      <c r="K5" s="97"/>
      <c r="L5" s="97"/>
      <c r="M5" s="97" t="s">
        <v>125</v>
      </c>
      <c r="N5" s="97"/>
      <c r="O5" s="97"/>
      <c r="P5" s="97"/>
      <c r="Q5" s="97"/>
      <c r="R5" s="97"/>
      <c r="S5" s="97" t="s">
        <v>145</v>
      </c>
      <c r="T5" s="97"/>
      <c r="U5" s="97"/>
      <c r="V5" s="97"/>
      <c r="W5" s="97"/>
      <c r="X5" s="97" t="s">
        <v>141</v>
      </c>
      <c r="Y5" s="97"/>
      <c r="Z5" s="97"/>
      <c r="AA5" s="97"/>
      <c r="AF5" s="96"/>
    </row>
    <row r="6" spans="1:33" ht="23.2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 t="s">
        <v>298</v>
      </c>
      <c r="AC6" s="97"/>
      <c r="AD6" s="97"/>
      <c r="AE6" s="97"/>
      <c r="AF6" s="97"/>
      <c r="AG6" s="97"/>
    </row>
    <row r="7" spans="1:33" ht="22.5" customHeight="1">
      <c r="A7" s="111">
        <v>1109059000</v>
      </c>
      <c r="B7" s="111"/>
      <c r="C7" s="111"/>
      <c r="D7" s="111"/>
      <c r="E7" s="111"/>
      <c r="F7" s="111">
        <v>1117776050</v>
      </c>
      <c r="G7" s="111"/>
      <c r="H7" s="111"/>
      <c r="I7" s="111"/>
      <c r="J7" s="111"/>
      <c r="K7" s="111"/>
      <c r="L7" s="111"/>
      <c r="M7" s="111">
        <v>1117787500</v>
      </c>
      <c r="N7" s="111"/>
      <c r="O7" s="111"/>
      <c r="P7" s="111"/>
      <c r="Q7" s="111"/>
      <c r="R7" s="111"/>
      <c r="S7" s="111">
        <v>1087492600</v>
      </c>
      <c r="T7" s="111"/>
      <c r="U7" s="111"/>
      <c r="V7" s="111"/>
      <c r="W7" s="111"/>
      <c r="X7" s="111">
        <v>30294900</v>
      </c>
      <c r="Y7" s="111"/>
      <c r="Z7" s="111"/>
      <c r="AA7" s="111"/>
      <c r="AB7" s="112"/>
      <c r="AC7" s="112"/>
      <c r="AD7" s="112"/>
      <c r="AE7" s="112"/>
      <c r="AF7" s="112"/>
      <c r="AG7" s="112"/>
    </row>
    <row r="8" spans="1:33" ht="14.2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</row>
    <row r="9" spans="1:33" ht="3.75" customHeight="1">
      <c r="A9" s="113"/>
      <c r="B9" s="114" t="s">
        <v>56</v>
      </c>
      <c r="C9" s="114"/>
      <c r="D9" s="114"/>
      <c r="E9" s="114"/>
      <c r="F9" s="114"/>
      <c r="G9" s="114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</row>
    <row r="10" spans="1:33" ht="11.25" customHeight="1">
      <c r="A10" s="113"/>
      <c r="B10" s="114"/>
      <c r="C10" s="114"/>
      <c r="D10" s="114"/>
      <c r="E10" s="114"/>
      <c r="F10" s="114"/>
      <c r="G10" s="114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5" t="s">
        <v>144</v>
      </c>
      <c r="AG10" s="113"/>
    </row>
    <row r="11" spans="1:33" ht="4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5"/>
      <c r="AG11" s="113"/>
    </row>
    <row r="12" spans="1:33" ht="22.5" customHeight="1">
      <c r="A12" s="116" t="s">
        <v>124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 t="s">
        <v>55</v>
      </c>
      <c r="M12" s="116"/>
      <c r="N12" s="116"/>
      <c r="O12" s="116"/>
      <c r="P12" s="116"/>
      <c r="Q12" s="116"/>
      <c r="R12" s="116"/>
      <c r="S12" s="116"/>
      <c r="T12" s="116"/>
      <c r="U12" s="116"/>
      <c r="V12" s="117" t="s">
        <v>54</v>
      </c>
      <c r="W12" s="117"/>
      <c r="X12" s="117"/>
      <c r="Y12" s="116" t="s">
        <v>90</v>
      </c>
      <c r="Z12" s="116"/>
      <c r="AA12" s="116"/>
      <c r="AB12" s="116"/>
      <c r="AC12" s="116"/>
      <c r="AD12" s="116"/>
      <c r="AE12" s="116"/>
      <c r="AF12" s="116"/>
      <c r="AG12" s="116"/>
    </row>
    <row r="13" spans="1:33" ht="22.5" customHeight="1">
      <c r="A13" s="116" t="s">
        <v>130</v>
      </c>
      <c r="B13" s="116"/>
      <c r="C13" s="116"/>
      <c r="D13" s="116"/>
      <c r="E13" s="116" t="s">
        <v>133</v>
      </c>
      <c r="F13" s="116"/>
      <c r="G13" s="116" t="s">
        <v>289</v>
      </c>
      <c r="H13" s="116"/>
      <c r="I13" s="116"/>
      <c r="J13" s="116"/>
      <c r="K13" s="116"/>
      <c r="L13" s="116" t="s">
        <v>286</v>
      </c>
      <c r="M13" s="116"/>
      <c r="N13" s="116"/>
      <c r="O13" s="116" t="s">
        <v>262</v>
      </c>
      <c r="P13" s="116"/>
      <c r="Q13" s="116" t="s">
        <v>283</v>
      </c>
      <c r="R13" s="116"/>
      <c r="S13" s="116"/>
      <c r="T13" s="116" t="s">
        <v>284</v>
      </c>
      <c r="U13" s="116"/>
      <c r="V13" s="117"/>
      <c r="W13" s="117"/>
      <c r="X13" s="117"/>
      <c r="Y13" s="116" t="s">
        <v>127</v>
      </c>
      <c r="Z13" s="116"/>
      <c r="AA13" s="116" t="s">
        <v>132</v>
      </c>
      <c r="AB13" s="116"/>
      <c r="AC13" s="116"/>
      <c r="AD13" s="116"/>
      <c r="AE13" s="116" t="s">
        <v>284</v>
      </c>
      <c r="AF13" s="116"/>
      <c r="AG13" s="116"/>
    </row>
    <row r="14" spans="1:33" ht="22.5" customHeight="1">
      <c r="A14" s="111">
        <v>1117787500</v>
      </c>
      <c r="B14" s="111"/>
      <c r="C14" s="111"/>
      <c r="D14" s="111"/>
      <c r="E14" s="111">
        <v>1087492600</v>
      </c>
      <c r="F14" s="111"/>
      <c r="G14" s="111">
        <v>30294900</v>
      </c>
      <c r="H14" s="111"/>
      <c r="I14" s="111"/>
      <c r="J14" s="111"/>
      <c r="K14" s="111"/>
      <c r="L14" s="111">
        <v>9767190</v>
      </c>
      <c r="M14" s="111"/>
      <c r="N14" s="111"/>
      <c r="O14" s="111">
        <v>0</v>
      </c>
      <c r="P14" s="111"/>
      <c r="Q14" s="111">
        <v>0</v>
      </c>
      <c r="R14" s="111"/>
      <c r="S14" s="111"/>
      <c r="T14" s="111">
        <v>9767190</v>
      </c>
      <c r="U14" s="111"/>
      <c r="V14" s="111">
        <v>4205390</v>
      </c>
      <c r="W14" s="111"/>
      <c r="X14" s="111"/>
      <c r="Y14" s="111">
        <v>0</v>
      </c>
      <c r="Z14" s="111"/>
      <c r="AA14" s="111">
        <v>16322320</v>
      </c>
      <c r="AB14" s="111"/>
      <c r="AC14" s="111"/>
      <c r="AD14" s="111"/>
      <c r="AE14" s="111">
        <v>16322320</v>
      </c>
      <c r="AF14" s="111"/>
      <c r="AG14" s="111"/>
    </row>
    <row r="15" spans="1:33" ht="1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</row>
    <row r="16" spans="1:33" ht="15.75" customHeight="1">
      <c r="A16" s="113"/>
      <c r="B16" s="113"/>
      <c r="C16" s="113"/>
      <c r="D16" s="114" t="s">
        <v>243</v>
      </c>
      <c r="E16" s="114"/>
      <c r="F16" s="114"/>
      <c r="G16" s="114"/>
      <c r="H16" s="114"/>
      <c r="I16" s="114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5" t="s">
        <v>144</v>
      </c>
      <c r="AF16" s="115"/>
      <c r="AG16" s="113"/>
    </row>
    <row r="17" spans="1:33" ht="0.7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5"/>
      <c r="AF17" s="115"/>
      <c r="AG17" s="113"/>
    </row>
    <row r="18" spans="1:33" ht="18.75" customHeight="1">
      <c r="A18" s="116" t="s">
        <v>143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</row>
    <row r="19" spans="1:33" ht="22.5" customHeight="1">
      <c r="A19" s="116" t="s">
        <v>281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 t="s">
        <v>304</v>
      </c>
      <c r="L19" s="116"/>
      <c r="M19" s="116"/>
      <c r="N19" s="116"/>
      <c r="O19" s="116"/>
      <c r="P19" s="116"/>
      <c r="Q19" s="116"/>
      <c r="R19" s="118" t="s">
        <v>285</v>
      </c>
      <c r="S19" s="118"/>
      <c r="T19" s="118"/>
      <c r="U19" s="118"/>
      <c r="V19" s="118"/>
      <c r="W19" s="118"/>
      <c r="X19" s="118"/>
      <c r="Y19" s="118"/>
      <c r="Z19" s="119"/>
      <c r="AA19" s="119"/>
      <c r="AB19" s="119"/>
      <c r="AC19" s="119"/>
      <c r="AD19" s="119"/>
      <c r="AE19" s="119"/>
      <c r="AF19" s="119"/>
      <c r="AG19" s="119"/>
    </row>
    <row r="20" spans="1:33" ht="22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8"/>
      <c r="S20" s="118"/>
      <c r="T20" s="118"/>
      <c r="U20" s="118"/>
      <c r="V20" s="118"/>
      <c r="W20" s="118"/>
      <c r="X20" s="118"/>
      <c r="Y20" s="118"/>
      <c r="Z20" s="116" t="s">
        <v>302</v>
      </c>
      <c r="AA20" s="116"/>
      <c r="AB20" s="116"/>
      <c r="AC20" s="116"/>
      <c r="AD20" s="116"/>
      <c r="AE20" s="116"/>
      <c r="AF20" s="116"/>
      <c r="AG20" s="116"/>
    </row>
    <row r="21" spans="1:33" ht="22.5" customHeight="1">
      <c r="A21" s="120" t="s">
        <v>138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 t="s">
        <v>315</v>
      </c>
      <c r="L21" s="120"/>
      <c r="M21" s="120"/>
      <c r="N21" s="120"/>
      <c r="O21" s="120"/>
      <c r="P21" s="120"/>
      <c r="Q21" s="120"/>
      <c r="R21" s="112" t="s">
        <v>359</v>
      </c>
      <c r="S21" s="112"/>
      <c r="T21" s="112"/>
      <c r="U21" s="112"/>
      <c r="V21" s="112"/>
      <c r="W21" s="112"/>
      <c r="X21" s="112"/>
      <c r="Y21" s="112"/>
      <c r="Z21" s="111">
        <v>11.22</v>
      </c>
      <c r="AA21" s="111"/>
      <c r="AB21" s="111"/>
      <c r="AC21" s="111"/>
      <c r="AD21" s="111"/>
      <c r="AE21" s="111"/>
      <c r="AF21" s="111"/>
      <c r="AG21" s="111"/>
    </row>
    <row r="22" spans="1:33" ht="22.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 t="s">
        <v>316</v>
      </c>
      <c r="L22" s="120"/>
      <c r="M22" s="120"/>
      <c r="N22" s="120"/>
      <c r="O22" s="120"/>
      <c r="P22" s="120"/>
      <c r="Q22" s="120"/>
      <c r="R22" s="112" t="s">
        <v>360</v>
      </c>
      <c r="S22" s="112"/>
      <c r="T22" s="112"/>
      <c r="U22" s="112"/>
      <c r="V22" s="112"/>
      <c r="W22" s="112"/>
      <c r="X22" s="112"/>
      <c r="Y22" s="112"/>
      <c r="Z22" s="111">
        <v>73</v>
      </c>
      <c r="AA22" s="111"/>
      <c r="AB22" s="111"/>
      <c r="AC22" s="111"/>
      <c r="AD22" s="111"/>
      <c r="AE22" s="111"/>
      <c r="AF22" s="111"/>
      <c r="AG22" s="111"/>
    </row>
    <row r="23" spans="1:33" ht="22.5" customHeight="1">
      <c r="A23" s="120" t="s">
        <v>126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 t="s">
        <v>131</v>
      </c>
      <c r="L23" s="120"/>
      <c r="M23" s="120"/>
      <c r="N23" s="120"/>
      <c r="O23" s="120"/>
      <c r="P23" s="120"/>
      <c r="Q23" s="120"/>
      <c r="R23" s="112" t="s">
        <v>361</v>
      </c>
      <c r="S23" s="112"/>
      <c r="T23" s="112"/>
      <c r="U23" s="112"/>
      <c r="V23" s="112"/>
      <c r="W23" s="112"/>
      <c r="X23" s="112"/>
      <c r="Y23" s="112"/>
      <c r="Z23" s="111">
        <v>2.83</v>
      </c>
      <c r="AA23" s="111"/>
      <c r="AB23" s="111"/>
      <c r="AC23" s="111"/>
      <c r="AD23" s="111"/>
      <c r="AE23" s="111"/>
      <c r="AF23" s="111"/>
      <c r="AG23" s="111"/>
    </row>
    <row r="24" spans="1:33" ht="22.5" customHeight="1">
      <c r="A24" s="120" t="s">
        <v>137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 t="s">
        <v>135</v>
      </c>
      <c r="L24" s="120"/>
      <c r="M24" s="120"/>
      <c r="N24" s="120"/>
      <c r="O24" s="120"/>
      <c r="P24" s="120"/>
      <c r="Q24" s="120"/>
      <c r="R24" s="112" t="s">
        <v>362</v>
      </c>
      <c r="S24" s="112"/>
      <c r="T24" s="112"/>
      <c r="U24" s="112"/>
      <c r="V24" s="112"/>
      <c r="W24" s="112"/>
      <c r="X24" s="112"/>
      <c r="Y24" s="112"/>
      <c r="Z24" s="111">
        <v>0.72</v>
      </c>
      <c r="AA24" s="111"/>
      <c r="AB24" s="111"/>
      <c r="AC24" s="111"/>
      <c r="AD24" s="111"/>
      <c r="AE24" s="111"/>
      <c r="AF24" s="111"/>
      <c r="AG24" s="111"/>
    </row>
    <row r="25" spans="1:33" ht="22.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 t="s">
        <v>139</v>
      </c>
      <c r="L25" s="120"/>
      <c r="M25" s="120"/>
      <c r="N25" s="120"/>
      <c r="O25" s="120"/>
      <c r="P25" s="120"/>
      <c r="Q25" s="120"/>
      <c r="R25" s="112" t="s">
        <v>363</v>
      </c>
      <c r="S25" s="112"/>
      <c r="T25" s="112"/>
      <c r="U25" s="112"/>
      <c r="V25" s="112"/>
      <c r="W25" s="112"/>
      <c r="X25" s="112"/>
      <c r="Y25" s="112"/>
      <c r="Z25" s="111">
        <v>12.23</v>
      </c>
      <c r="AA25" s="111"/>
      <c r="AB25" s="111"/>
      <c r="AC25" s="111"/>
      <c r="AD25" s="111"/>
      <c r="AE25" s="111"/>
      <c r="AF25" s="111"/>
      <c r="AG25" s="111"/>
    </row>
    <row r="26" spans="1:33" ht="22.5" customHeight="1">
      <c r="A26" s="121" t="s">
        <v>6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11">
        <v>1117787500</v>
      </c>
      <c r="S26" s="111"/>
      <c r="T26" s="111"/>
      <c r="U26" s="111"/>
      <c r="V26" s="111"/>
      <c r="W26" s="111"/>
      <c r="X26" s="111"/>
      <c r="Y26" s="111"/>
      <c r="Z26" s="112" t="s">
        <v>282</v>
      </c>
      <c r="AA26" s="112"/>
      <c r="AB26" s="112"/>
      <c r="AC26" s="112"/>
      <c r="AD26" s="112"/>
      <c r="AE26" s="112"/>
      <c r="AF26" s="112"/>
      <c r="AG26" s="112"/>
    </row>
    <row r="27" spans="1:33" ht="68.2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</row>
    <row r="28" spans="1:33" ht="1.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</row>
    <row r="29" spans="1:33" ht="1.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</row>
    <row r="30" spans="1:33" ht="1.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22" t="s">
        <v>14</v>
      </c>
      <c r="AD30" s="122" t="s">
        <v>22</v>
      </c>
      <c r="AE30" s="122"/>
      <c r="AF30" s="122"/>
      <c r="AG30" s="122"/>
    </row>
    <row r="31" spans="1:33" ht="1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22" t="s">
        <v>279</v>
      </c>
      <c r="Q31" s="122"/>
      <c r="R31" s="122"/>
      <c r="S31" s="122"/>
      <c r="T31" s="122"/>
      <c r="U31" s="113"/>
      <c r="V31" s="113"/>
      <c r="W31" s="113"/>
      <c r="X31" s="113"/>
      <c r="Y31" s="113"/>
      <c r="Z31" s="113"/>
      <c r="AA31" s="113"/>
      <c r="AB31" s="113"/>
      <c r="AC31" s="122"/>
      <c r="AD31" s="122"/>
      <c r="AE31" s="122"/>
      <c r="AF31" s="122"/>
      <c r="AG31" s="122"/>
    </row>
    <row r="32" spans="1:33" ht="1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22"/>
      <c r="Q32" s="122"/>
      <c r="R32" s="122"/>
      <c r="S32" s="122"/>
      <c r="T32" s="122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</row>
    <row r="33" spans="1:33" ht="57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</row>
    <row r="34" spans="1:33" ht="22.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23" t="s">
        <v>11</v>
      </c>
      <c r="O34" s="123"/>
      <c r="P34" s="123"/>
      <c r="Q34" s="123"/>
      <c r="R34" s="123"/>
      <c r="S34" s="123"/>
      <c r="T34" s="123"/>
      <c r="U34" s="123"/>
      <c r="V34" s="12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</row>
    <row r="35" spans="1:33" ht="32.2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</row>
    <row r="36" spans="1:33" ht="3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24" t="s">
        <v>144</v>
      </c>
      <c r="AF36" s="124"/>
      <c r="AG36" s="113"/>
    </row>
    <row r="37" spans="1:33" ht="13.5" customHeight="1">
      <c r="A37" s="113"/>
      <c r="B37" s="113"/>
      <c r="C37" s="113"/>
      <c r="D37" s="114" t="s">
        <v>224</v>
      </c>
      <c r="E37" s="114"/>
      <c r="F37" s="114"/>
      <c r="G37" s="114"/>
      <c r="H37" s="114"/>
      <c r="I37" s="114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24"/>
      <c r="AF37" s="124"/>
      <c r="AG37" s="113"/>
    </row>
    <row r="38" spans="1:33" ht="1.5" customHeight="1">
      <c r="A38" s="113"/>
      <c r="B38" s="113"/>
      <c r="C38" s="113"/>
      <c r="D38" s="114"/>
      <c r="E38" s="114"/>
      <c r="F38" s="114"/>
      <c r="G38" s="114"/>
      <c r="H38" s="114"/>
      <c r="I38" s="114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</row>
    <row r="39" spans="1:33" ht="20.25" customHeight="1">
      <c r="A39" s="116" t="s">
        <v>136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</row>
    <row r="40" spans="1:33" ht="22.5" customHeight="1">
      <c r="A40" s="116" t="s">
        <v>212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8" t="s">
        <v>285</v>
      </c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1:33" ht="22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6" t="s">
        <v>302</v>
      </c>
      <c r="Y41" s="116"/>
      <c r="Z41" s="116"/>
      <c r="AA41" s="116"/>
      <c r="AB41" s="116"/>
      <c r="AC41" s="116"/>
      <c r="AD41" s="116"/>
      <c r="AE41" s="116"/>
      <c r="AF41" s="116"/>
      <c r="AG41" s="116"/>
    </row>
    <row r="42" spans="1:33" ht="22.5" customHeight="1">
      <c r="A42" s="120" t="s">
        <v>213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12" t="s">
        <v>364</v>
      </c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1">
        <v>7.99</v>
      </c>
      <c r="Y42" s="111"/>
      <c r="Z42" s="111"/>
      <c r="AA42" s="111"/>
      <c r="AB42" s="111"/>
      <c r="AC42" s="111"/>
      <c r="AD42" s="111"/>
      <c r="AE42" s="111"/>
      <c r="AF42" s="111"/>
      <c r="AG42" s="111"/>
    </row>
    <row r="43" spans="1:33" ht="22.5" customHeight="1">
      <c r="A43" s="120" t="s">
        <v>254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12" t="s">
        <v>365</v>
      </c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1">
        <v>37.61</v>
      </c>
      <c r="Y43" s="111"/>
      <c r="Z43" s="111"/>
      <c r="AA43" s="111"/>
      <c r="AB43" s="111"/>
      <c r="AC43" s="111"/>
      <c r="AD43" s="111"/>
      <c r="AE43" s="111"/>
      <c r="AF43" s="111"/>
      <c r="AG43" s="111"/>
    </row>
    <row r="44" spans="1:33" ht="22.5" customHeight="1">
      <c r="A44" s="120" t="s">
        <v>36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12" t="s">
        <v>366</v>
      </c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1">
        <v>12.98</v>
      </c>
      <c r="Y44" s="111"/>
      <c r="Z44" s="111"/>
      <c r="AA44" s="111"/>
      <c r="AB44" s="111"/>
      <c r="AC44" s="111"/>
      <c r="AD44" s="111"/>
      <c r="AE44" s="111"/>
      <c r="AF44" s="111"/>
      <c r="AG44" s="111"/>
    </row>
    <row r="45" spans="1:33" ht="22.5" customHeight="1">
      <c r="A45" s="120" t="s">
        <v>38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12" t="s">
        <v>367</v>
      </c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1">
        <v>13.53</v>
      </c>
      <c r="Y45" s="111"/>
      <c r="Z45" s="111"/>
      <c r="AA45" s="111"/>
      <c r="AB45" s="111"/>
      <c r="AC45" s="111"/>
      <c r="AD45" s="111"/>
      <c r="AE45" s="111"/>
      <c r="AF45" s="111"/>
      <c r="AG45" s="111"/>
    </row>
    <row r="46" spans="1:33" ht="22.5" customHeight="1">
      <c r="A46" s="120" t="s">
        <v>214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12" t="s">
        <v>368</v>
      </c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1">
        <v>10.43</v>
      </c>
      <c r="Y46" s="111"/>
      <c r="Z46" s="111"/>
      <c r="AA46" s="111"/>
      <c r="AB46" s="111"/>
      <c r="AC46" s="111"/>
      <c r="AD46" s="111"/>
      <c r="AE46" s="111"/>
      <c r="AF46" s="111"/>
      <c r="AG46" s="111"/>
    </row>
    <row r="47" spans="1:33" ht="22.5" customHeight="1">
      <c r="A47" s="120" t="s">
        <v>205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12" t="s">
        <v>369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1">
        <v>17.16</v>
      </c>
      <c r="Y47" s="111"/>
      <c r="Z47" s="111"/>
      <c r="AA47" s="111"/>
      <c r="AB47" s="111"/>
      <c r="AC47" s="111"/>
      <c r="AD47" s="111"/>
      <c r="AE47" s="111"/>
      <c r="AF47" s="111"/>
      <c r="AG47" s="111"/>
    </row>
    <row r="48" spans="1:33" ht="22.5" customHeight="1">
      <c r="A48" s="120" t="s">
        <v>198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12" t="s">
        <v>370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1">
        <v>0.3</v>
      </c>
      <c r="Y48" s="111"/>
      <c r="Z48" s="111"/>
      <c r="AA48" s="111"/>
      <c r="AB48" s="111"/>
      <c r="AC48" s="111"/>
      <c r="AD48" s="111"/>
      <c r="AE48" s="111"/>
      <c r="AF48" s="111"/>
      <c r="AG48" s="111"/>
    </row>
    <row r="49" spans="1:33" ht="22.5" customHeight="1">
      <c r="A49" s="121" t="s">
        <v>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12">
        <v>1087492600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 t="s">
        <v>282</v>
      </c>
      <c r="Y49" s="112"/>
      <c r="Z49" s="112"/>
      <c r="AA49" s="112"/>
      <c r="AB49" s="112"/>
      <c r="AC49" s="112"/>
      <c r="AD49" s="112"/>
      <c r="AE49" s="112"/>
      <c r="AF49" s="112"/>
      <c r="AG49" s="112"/>
    </row>
    <row r="50" ht="193.5" customHeight="1"/>
    <row r="51" ht="1.5" customHeight="1"/>
    <row r="52" ht="1.5" customHeight="1"/>
    <row r="53" spans="29:33" ht="1.5" customHeight="1">
      <c r="AC53" s="99" t="s">
        <v>14</v>
      </c>
      <c r="AD53" s="99" t="s">
        <v>22</v>
      </c>
      <c r="AE53" s="99"/>
      <c r="AF53" s="99"/>
      <c r="AG53" s="99"/>
    </row>
    <row r="54" spans="16:33" ht="15" customHeight="1">
      <c r="P54" s="99" t="s">
        <v>301</v>
      </c>
      <c r="Q54" s="99"/>
      <c r="R54" s="99"/>
      <c r="S54" s="99"/>
      <c r="T54" s="99"/>
      <c r="AC54" s="99"/>
      <c r="AD54" s="99"/>
      <c r="AE54" s="99"/>
      <c r="AF54" s="99"/>
      <c r="AG54" s="99"/>
    </row>
    <row r="55" spans="16:20" ht="1.5" customHeight="1">
      <c r="P55" s="99"/>
      <c r="Q55" s="99"/>
      <c r="R55" s="99"/>
      <c r="S55" s="99"/>
      <c r="T55" s="99"/>
    </row>
  </sheetData>
  <mergeCells count="109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A21:J22"/>
    <mergeCell ref="K23:Q23"/>
    <mergeCell ref="A23:J23"/>
    <mergeCell ref="K24:Q24"/>
    <mergeCell ref="K25:Q25"/>
    <mergeCell ref="A24:J25"/>
    <mergeCell ref="A26:Q26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P31:T32"/>
    <mergeCell ref="AC30:AC31"/>
    <mergeCell ref="AD30:AG31"/>
    <mergeCell ref="N34:V34"/>
    <mergeCell ref="A39:AG39"/>
    <mergeCell ref="A40:L41"/>
    <mergeCell ref="M40:W41"/>
    <mergeCell ref="X40:AG40"/>
    <mergeCell ref="X41:AG41"/>
    <mergeCell ref="D37:I38"/>
    <mergeCell ref="AE36:AF37"/>
    <mergeCell ref="A42:L42"/>
    <mergeCell ref="A43:L43"/>
    <mergeCell ref="A44:L44"/>
    <mergeCell ref="A45:L45"/>
    <mergeCell ref="A46:L46"/>
    <mergeCell ref="A47:L47"/>
    <mergeCell ref="A48:L48"/>
    <mergeCell ref="A49:L49"/>
    <mergeCell ref="M42:W42"/>
    <mergeCell ref="X42:AG42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X49:AG49"/>
    <mergeCell ref="P54:T55"/>
    <mergeCell ref="AC53:AC54"/>
    <mergeCell ref="AD53:AG54"/>
    <mergeCell ref="M49:W49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0"/>
  <sheetViews>
    <sheetView defaultGridColor="0" zoomScaleSheetLayoutView="75" colorId="22" workbookViewId="0" topLeftCell="A1">
      <selection activeCell="M7" sqref="M7"/>
    </sheetView>
  </sheetViews>
  <sheetFormatPr defaultColWidth="9.140625" defaultRowHeight="12.75"/>
  <cols>
    <col min="1" max="3" width="4.00390625" style="31" customWidth="1"/>
    <col min="4" max="4" width="23.7109375" style="31" customWidth="1"/>
    <col min="5" max="7" width="13.421875" style="125" bestFit="1" customWidth="1"/>
    <col min="8" max="8" width="18.00390625" style="125" customWidth="1"/>
    <col min="9" max="9" width="2.00390625" style="125" customWidth="1"/>
    <col min="10" max="10" width="12.421875" style="125" customWidth="1"/>
    <col min="11" max="256" width="9.140625" style="31" customWidth="1"/>
  </cols>
  <sheetData>
    <row r="1" ht="19.5" customHeight="1"/>
    <row r="2" spans="1:10" ht="31.5" customHeight="1">
      <c r="A2" s="103" t="s">
        <v>84</v>
      </c>
      <c r="B2" s="103"/>
      <c r="C2" s="103"/>
      <c r="D2" s="103"/>
      <c r="E2" s="103"/>
      <c r="F2" s="103"/>
      <c r="G2" s="103"/>
      <c r="H2" s="103"/>
      <c r="I2" s="103"/>
      <c r="J2" s="103"/>
    </row>
    <row r="3" ht="12.75" customHeight="1"/>
    <row r="4" spans="1:10" ht="16.5" customHeight="1">
      <c r="A4" s="105" t="s">
        <v>21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22.5" customHeight="1">
      <c r="A5" s="104" t="s">
        <v>195</v>
      </c>
      <c r="B5" s="104"/>
      <c r="C5" s="104"/>
      <c r="D5" s="104"/>
      <c r="E5" s="126" t="s">
        <v>275</v>
      </c>
      <c r="F5" s="126" t="s">
        <v>183</v>
      </c>
      <c r="G5" s="126" t="s">
        <v>285</v>
      </c>
      <c r="H5" s="126" t="s">
        <v>194</v>
      </c>
      <c r="I5" s="126"/>
      <c r="J5" s="126"/>
    </row>
    <row r="6" spans="1:10" ht="22.5" customHeight="1">
      <c r="A6" s="3" t="s">
        <v>281</v>
      </c>
      <c r="B6" s="3" t="s">
        <v>304</v>
      </c>
      <c r="C6" s="3" t="s">
        <v>300</v>
      </c>
      <c r="D6" s="3" t="s">
        <v>278</v>
      </c>
      <c r="E6" s="126"/>
      <c r="F6" s="126"/>
      <c r="G6" s="126"/>
      <c r="H6" s="126"/>
      <c r="I6" s="126"/>
      <c r="J6" s="126"/>
    </row>
    <row r="7" spans="1:10" ht="22.5" customHeight="1">
      <c r="A7" s="4" t="s">
        <v>120</v>
      </c>
      <c r="B7" s="5"/>
      <c r="C7" s="5"/>
      <c r="D7" s="6"/>
      <c r="E7" s="127">
        <v>941444000</v>
      </c>
      <c r="F7" s="127">
        <v>941444000</v>
      </c>
      <c r="G7" s="127">
        <v>941439450</v>
      </c>
      <c r="H7" s="128"/>
      <c r="I7" s="129"/>
      <c r="J7" s="130"/>
    </row>
    <row r="8" spans="1:10" ht="22.5" customHeight="1">
      <c r="A8" s="7"/>
      <c r="B8" s="8" t="s">
        <v>253</v>
      </c>
      <c r="C8" s="5"/>
      <c r="D8" s="5"/>
      <c r="E8" s="127">
        <v>125406000</v>
      </c>
      <c r="F8" s="127">
        <v>125406000</v>
      </c>
      <c r="G8" s="127">
        <v>125405150</v>
      </c>
      <c r="H8" s="128"/>
      <c r="I8" s="129"/>
      <c r="J8" s="130"/>
    </row>
    <row r="9" spans="1:10" ht="22.5" customHeight="1">
      <c r="A9" s="7"/>
      <c r="B9" s="9"/>
      <c r="C9" s="10" t="s">
        <v>52</v>
      </c>
      <c r="D9" s="5"/>
      <c r="E9" s="127">
        <v>125406000</v>
      </c>
      <c r="F9" s="127">
        <v>125406000</v>
      </c>
      <c r="G9" s="127">
        <v>125405150</v>
      </c>
      <c r="H9" s="128"/>
      <c r="I9" s="129"/>
      <c r="J9" s="130"/>
    </row>
    <row r="10" spans="1:10" ht="22.5" customHeight="1">
      <c r="A10" s="7"/>
      <c r="B10" s="9"/>
      <c r="C10" s="9"/>
      <c r="D10" s="10" t="s">
        <v>240</v>
      </c>
      <c r="E10" s="127">
        <v>125406000</v>
      </c>
      <c r="F10" s="127">
        <v>125406000</v>
      </c>
      <c r="G10" s="127">
        <v>125405150</v>
      </c>
      <c r="H10" s="128"/>
      <c r="I10" s="129"/>
      <c r="J10" s="130"/>
    </row>
    <row r="11" spans="1:10" ht="22.5" customHeight="1">
      <c r="A11" s="7"/>
      <c r="B11" s="9"/>
      <c r="C11" s="9"/>
      <c r="D11" s="9"/>
      <c r="E11" s="131"/>
      <c r="F11" s="131"/>
      <c r="G11" s="131"/>
      <c r="H11" s="132" t="s">
        <v>89</v>
      </c>
      <c r="I11" s="133" t="s">
        <v>274</v>
      </c>
      <c r="J11" s="134">
        <v>92697650</v>
      </c>
    </row>
    <row r="12" spans="1:10" ht="22.5" customHeight="1">
      <c r="A12" s="7"/>
      <c r="B12" s="9"/>
      <c r="C12" s="9"/>
      <c r="D12" s="9"/>
      <c r="E12" s="131"/>
      <c r="F12" s="131"/>
      <c r="G12" s="131"/>
      <c r="H12" s="135" t="s">
        <v>236</v>
      </c>
      <c r="I12" s="133" t="s">
        <v>274</v>
      </c>
      <c r="J12" s="134">
        <v>32707500</v>
      </c>
    </row>
    <row r="13" spans="1:10" ht="22.5" customHeight="1">
      <c r="A13" s="7"/>
      <c r="B13" s="8" t="s">
        <v>231</v>
      </c>
      <c r="C13" s="5"/>
      <c r="D13" s="5"/>
      <c r="E13" s="127">
        <v>816038000</v>
      </c>
      <c r="F13" s="127">
        <v>816038000</v>
      </c>
      <c r="G13" s="127">
        <v>816034300</v>
      </c>
      <c r="H13" s="128"/>
      <c r="I13" s="129"/>
      <c r="J13" s="130"/>
    </row>
    <row r="14" spans="1:10" ht="22.5" customHeight="1">
      <c r="A14" s="7"/>
      <c r="B14" s="9"/>
      <c r="C14" s="10" t="s">
        <v>227</v>
      </c>
      <c r="D14" s="5"/>
      <c r="E14" s="127">
        <v>816038000</v>
      </c>
      <c r="F14" s="127">
        <v>816038000</v>
      </c>
      <c r="G14" s="127">
        <v>816034300</v>
      </c>
      <c r="H14" s="128"/>
      <c r="I14" s="129"/>
      <c r="J14" s="130"/>
    </row>
    <row r="15" spans="1:10" ht="22.5" customHeight="1">
      <c r="A15" s="7"/>
      <c r="B15" s="9"/>
      <c r="C15" s="9"/>
      <c r="D15" s="10" t="s">
        <v>326</v>
      </c>
      <c r="E15" s="127">
        <v>816038000</v>
      </c>
      <c r="F15" s="127">
        <v>816038000</v>
      </c>
      <c r="G15" s="127">
        <v>816034300</v>
      </c>
      <c r="H15" s="128"/>
      <c r="I15" s="129"/>
      <c r="J15" s="130"/>
    </row>
    <row r="16" spans="1:10" ht="22.5" customHeight="1">
      <c r="A16" s="7"/>
      <c r="B16" s="9"/>
      <c r="C16" s="9"/>
      <c r="D16" s="9"/>
      <c r="E16" s="131"/>
      <c r="F16" s="131"/>
      <c r="G16" s="131"/>
      <c r="H16" s="132" t="s">
        <v>66</v>
      </c>
      <c r="I16" s="133" t="s">
        <v>274</v>
      </c>
      <c r="J16" s="134">
        <v>413944000</v>
      </c>
    </row>
    <row r="17" spans="1:10" ht="22.5" customHeight="1">
      <c r="A17" s="7"/>
      <c r="B17" s="9"/>
      <c r="C17" s="9"/>
      <c r="D17" s="9"/>
      <c r="E17" s="131"/>
      <c r="F17" s="131"/>
      <c r="G17" s="131"/>
      <c r="H17" s="132" t="s">
        <v>325</v>
      </c>
      <c r="I17" s="133" t="s">
        <v>274</v>
      </c>
      <c r="J17" s="134">
        <v>402090300</v>
      </c>
    </row>
    <row r="18" spans="1:10" ht="22.5" customHeight="1">
      <c r="A18" s="4" t="s">
        <v>196</v>
      </c>
      <c r="B18" s="5"/>
      <c r="C18" s="5"/>
      <c r="D18" s="6"/>
      <c r="E18" s="127">
        <v>144717000</v>
      </c>
      <c r="F18" s="127">
        <v>144717000</v>
      </c>
      <c r="G18" s="127">
        <v>144733870</v>
      </c>
      <c r="H18" s="128"/>
      <c r="I18" s="129"/>
      <c r="J18" s="130"/>
    </row>
    <row r="19" spans="1:10" ht="22.5" customHeight="1">
      <c r="A19" s="7"/>
      <c r="B19" s="8" t="s">
        <v>327</v>
      </c>
      <c r="C19" s="5"/>
      <c r="D19" s="5"/>
      <c r="E19" s="127">
        <v>136664000</v>
      </c>
      <c r="F19" s="127">
        <v>136664000</v>
      </c>
      <c r="G19" s="127">
        <v>136662860</v>
      </c>
      <c r="H19" s="128"/>
      <c r="I19" s="129"/>
      <c r="J19" s="130"/>
    </row>
    <row r="20" spans="1:10" ht="22.5" customHeight="1">
      <c r="A20" s="7"/>
      <c r="B20" s="9"/>
      <c r="C20" s="10" t="s">
        <v>337</v>
      </c>
      <c r="D20" s="5"/>
      <c r="E20" s="127">
        <v>136664000</v>
      </c>
      <c r="F20" s="127">
        <v>136664000</v>
      </c>
      <c r="G20" s="127">
        <v>136662860</v>
      </c>
      <c r="H20" s="128"/>
      <c r="I20" s="129"/>
      <c r="J20" s="130"/>
    </row>
    <row r="21" spans="1:10" ht="22.5" customHeight="1">
      <c r="A21" s="7"/>
      <c r="B21" s="9"/>
      <c r="C21" s="9"/>
      <c r="D21" s="10" t="s">
        <v>88</v>
      </c>
      <c r="E21" s="127">
        <v>34787000</v>
      </c>
      <c r="F21" s="127">
        <v>34787000</v>
      </c>
      <c r="G21" s="127">
        <v>34785860</v>
      </c>
      <c r="H21" s="128"/>
      <c r="I21" s="129"/>
      <c r="J21" s="130"/>
    </row>
    <row r="22" spans="1:10" ht="22.5" customHeight="1">
      <c r="A22" s="7"/>
      <c r="B22" s="9"/>
      <c r="C22" s="9"/>
      <c r="D22" s="9"/>
      <c r="E22" s="131"/>
      <c r="F22" s="131"/>
      <c r="G22" s="131"/>
      <c r="H22" s="132" t="s">
        <v>267</v>
      </c>
      <c r="I22" s="133" t="s">
        <v>274</v>
      </c>
      <c r="J22" s="134">
        <v>34785860</v>
      </c>
    </row>
    <row r="23" spans="1:10" ht="22.5" customHeight="1">
      <c r="A23" s="7"/>
      <c r="B23" s="9"/>
      <c r="C23" s="9"/>
      <c r="D23" s="10" t="s">
        <v>62</v>
      </c>
      <c r="E23" s="127">
        <v>71170000</v>
      </c>
      <c r="F23" s="127">
        <v>71170000</v>
      </c>
      <c r="G23" s="127">
        <v>71170000</v>
      </c>
      <c r="H23" s="128"/>
      <c r="I23" s="129"/>
      <c r="J23" s="130"/>
    </row>
    <row r="24" spans="1:10" ht="22.5" customHeight="1">
      <c r="A24" s="7"/>
      <c r="B24" s="9"/>
      <c r="C24" s="9"/>
      <c r="D24" s="9"/>
      <c r="E24" s="131"/>
      <c r="F24" s="131"/>
      <c r="G24" s="131"/>
      <c r="H24" s="132" t="s">
        <v>65</v>
      </c>
      <c r="I24" s="133" t="s">
        <v>274</v>
      </c>
      <c r="J24" s="134">
        <v>71170000</v>
      </c>
    </row>
    <row r="25" spans="1:10" ht="22.5" customHeight="1">
      <c r="A25" s="7"/>
      <c r="B25" s="9"/>
      <c r="C25" s="9"/>
      <c r="D25" s="10" t="s">
        <v>27</v>
      </c>
      <c r="E25" s="127">
        <v>5962000</v>
      </c>
      <c r="F25" s="127">
        <v>5962000</v>
      </c>
      <c r="G25" s="127">
        <v>5962000</v>
      </c>
      <c r="H25" s="128"/>
      <c r="I25" s="129"/>
      <c r="J25" s="130"/>
    </row>
    <row r="26" spans="1:10" ht="22.5" customHeight="1">
      <c r="A26" s="7"/>
      <c r="B26" s="9"/>
      <c r="C26" s="9"/>
      <c r="D26" s="9"/>
      <c r="E26" s="131"/>
      <c r="F26" s="131"/>
      <c r="G26" s="131"/>
      <c r="H26" s="132" t="s">
        <v>357</v>
      </c>
      <c r="I26" s="133" t="s">
        <v>274</v>
      </c>
      <c r="J26" s="134">
        <v>5962000</v>
      </c>
    </row>
    <row r="27" spans="1:10" ht="22.5" customHeight="1">
      <c r="A27" s="7"/>
      <c r="B27" s="9"/>
      <c r="C27" s="9"/>
      <c r="D27" s="10" t="s">
        <v>388</v>
      </c>
      <c r="E27" s="127">
        <v>4922000</v>
      </c>
      <c r="F27" s="127">
        <v>4922000</v>
      </c>
      <c r="G27" s="127">
        <v>4922000</v>
      </c>
      <c r="H27" s="128"/>
      <c r="I27" s="129"/>
      <c r="J27" s="130"/>
    </row>
    <row r="28" spans="1:10" ht="22.5" customHeight="1">
      <c r="A28" s="7"/>
      <c r="B28" s="9"/>
      <c r="C28" s="9"/>
      <c r="D28" s="9"/>
      <c r="E28" s="131"/>
      <c r="F28" s="131"/>
      <c r="G28" s="131"/>
      <c r="H28" s="132" t="s">
        <v>387</v>
      </c>
      <c r="I28" s="133" t="s">
        <v>274</v>
      </c>
      <c r="J28" s="134">
        <v>4922000</v>
      </c>
    </row>
    <row r="29" spans="1:10" ht="22.5" customHeight="1">
      <c r="A29" s="7"/>
      <c r="B29" s="9"/>
      <c r="C29" s="9"/>
      <c r="D29" s="10" t="s">
        <v>77</v>
      </c>
      <c r="E29" s="127">
        <v>11763000</v>
      </c>
      <c r="F29" s="127">
        <v>11763000</v>
      </c>
      <c r="G29" s="127">
        <v>11763000</v>
      </c>
      <c r="H29" s="128"/>
      <c r="I29" s="129"/>
      <c r="J29" s="130"/>
    </row>
    <row r="30" spans="1:10" ht="22.5" customHeight="1">
      <c r="A30" s="7"/>
      <c r="B30" s="9"/>
      <c r="C30" s="9"/>
      <c r="D30" s="9"/>
      <c r="E30" s="131"/>
      <c r="F30" s="131"/>
      <c r="G30" s="131"/>
      <c r="H30" s="132" t="s">
        <v>4</v>
      </c>
      <c r="I30" s="133" t="s">
        <v>274</v>
      </c>
      <c r="J30" s="134">
        <v>11763000</v>
      </c>
    </row>
    <row r="31" spans="1:10" ht="22.5" customHeight="1">
      <c r="A31" s="7"/>
      <c r="B31" s="9"/>
      <c r="C31" s="9"/>
      <c r="D31" s="10" t="s">
        <v>168</v>
      </c>
      <c r="E31" s="127">
        <v>8060000</v>
      </c>
      <c r="F31" s="127">
        <v>8060000</v>
      </c>
      <c r="G31" s="127">
        <v>8060000</v>
      </c>
      <c r="H31" s="128"/>
      <c r="I31" s="129"/>
      <c r="J31" s="130"/>
    </row>
    <row r="32" spans="1:10" ht="22.5" customHeight="1">
      <c r="A32" s="7"/>
      <c r="B32" s="9"/>
      <c r="C32" s="9"/>
      <c r="D32" s="9"/>
      <c r="E32" s="131"/>
      <c r="F32" s="131"/>
      <c r="G32" s="131"/>
      <c r="H32" s="132" t="s">
        <v>155</v>
      </c>
      <c r="I32" s="133" t="s">
        <v>274</v>
      </c>
      <c r="J32" s="134">
        <v>8060000</v>
      </c>
    </row>
    <row r="33" spans="1:10" ht="22.5" customHeight="1">
      <c r="A33" s="7"/>
      <c r="B33" s="8" t="s">
        <v>61</v>
      </c>
      <c r="C33" s="5"/>
      <c r="D33" s="5"/>
      <c r="E33" s="127">
        <v>8053000</v>
      </c>
      <c r="F33" s="127">
        <v>8053000</v>
      </c>
      <c r="G33" s="127">
        <v>8071010</v>
      </c>
      <c r="H33" s="128"/>
      <c r="I33" s="129"/>
      <c r="J33" s="130"/>
    </row>
    <row r="34" spans="1:10" ht="22.5" customHeight="1">
      <c r="A34" s="7"/>
      <c r="B34" s="9"/>
      <c r="C34" s="10" t="s">
        <v>64</v>
      </c>
      <c r="D34" s="5"/>
      <c r="E34" s="127">
        <v>4825000</v>
      </c>
      <c r="F34" s="127">
        <v>4825000</v>
      </c>
      <c r="G34" s="127">
        <v>4825000</v>
      </c>
      <c r="H34" s="128"/>
      <c r="I34" s="129"/>
      <c r="J34" s="130"/>
    </row>
    <row r="35" ht="24" customHeight="1"/>
    <row r="36" ht="1.5" customHeight="1"/>
    <row r="37" ht="5.25" customHeight="1"/>
    <row r="38" spans="1:10" ht="16.5" customHeight="1">
      <c r="A38" s="101" t="s">
        <v>273</v>
      </c>
      <c r="B38" s="101"/>
      <c r="C38" s="101"/>
      <c r="D38" s="101"/>
      <c r="E38" s="101"/>
      <c r="F38" s="136"/>
      <c r="G38" s="137"/>
      <c r="H38" s="137" t="s">
        <v>14</v>
      </c>
      <c r="I38" s="138" t="s">
        <v>22</v>
      </c>
      <c r="J38" s="138"/>
    </row>
    <row r="39" ht="50.25" customHeight="1"/>
    <row r="40" spans="1:10" ht="31.5" customHeight="1">
      <c r="A40" s="103" t="s">
        <v>84</v>
      </c>
      <c r="B40" s="103"/>
      <c r="C40" s="103"/>
      <c r="D40" s="103"/>
      <c r="E40" s="103"/>
      <c r="F40" s="103"/>
      <c r="G40" s="103"/>
      <c r="H40" s="103"/>
      <c r="I40" s="103"/>
      <c r="J40" s="103"/>
    </row>
    <row r="41" ht="12.75" customHeight="1"/>
    <row r="42" spans="1:10" ht="16.5" customHeight="1">
      <c r="A42" s="105" t="s">
        <v>21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22.5" customHeight="1">
      <c r="A43" s="104" t="s">
        <v>195</v>
      </c>
      <c r="B43" s="104"/>
      <c r="C43" s="104"/>
      <c r="D43" s="104"/>
      <c r="E43" s="126" t="s">
        <v>275</v>
      </c>
      <c r="F43" s="126" t="s">
        <v>183</v>
      </c>
      <c r="G43" s="126" t="s">
        <v>285</v>
      </c>
      <c r="H43" s="126" t="s">
        <v>194</v>
      </c>
      <c r="I43" s="126"/>
      <c r="J43" s="126"/>
    </row>
    <row r="44" spans="1:10" ht="22.5" customHeight="1">
      <c r="A44" s="3" t="s">
        <v>281</v>
      </c>
      <c r="B44" s="3" t="s">
        <v>304</v>
      </c>
      <c r="C44" s="3" t="s">
        <v>300</v>
      </c>
      <c r="D44" s="3" t="s">
        <v>278</v>
      </c>
      <c r="E44" s="126"/>
      <c r="F44" s="126"/>
      <c r="G44" s="126"/>
      <c r="H44" s="126"/>
      <c r="I44" s="126"/>
      <c r="J44" s="126"/>
    </row>
    <row r="45" spans="1:10" ht="22.5" customHeight="1">
      <c r="A45" s="7"/>
      <c r="B45" s="9"/>
      <c r="C45" s="9"/>
      <c r="D45" s="10" t="s">
        <v>64</v>
      </c>
      <c r="E45" s="127">
        <v>4825000</v>
      </c>
      <c r="F45" s="127">
        <v>4825000</v>
      </c>
      <c r="G45" s="127">
        <v>4825000</v>
      </c>
      <c r="H45" s="128"/>
      <c r="I45" s="129"/>
      <c r="J45" s="130"/>
    </row>
    <row r="46" spans="1:10" ht="22.5" customHeight="1">
      <c r="A46" s="7"/>
      <c r="B46" s="9"/>
      <c r="C46" s="9"/>
      <c r="D46" s="9"/>
      <c r="E46" s="131"/>
      <c r="F46" s="131"/>
      <c r="G46" s="131"/>
      <c r="H46" s="132" t="s">
        <v>294</v>
      </c>
      <c r="I46" s="133" t="s">
        <v>274</v>
      </c>
      <c r="J46" s="134">
        <v>4825000</v>
      </c>
    </row>
    <row r="47" spans="1:10" ht="22.5" customHeight="1">
      <c r="A47" s="7"/>
      <c r="B47" s="9"/>
      <c r="C47" s="10" t="s">
        <v>389</v>
      </c>
      <c r="D47" s="5"/>
      <c r="E47" s="127">
        <v>1212000</v>
      </c>
      <c r="F47" s="127">
        <v>1212000</v>
      </c>
      <c r="G47" s="127">
        <v>1212000</v>
      </c>
      <c r="H47" s="128"/>
      <c r="I47" s="129"/>
      <c r="J47" s="130"/>
    </row>
    <row r="48" spans="1:10" ht="22.5" customHeight="1">
      <c r="A48" s="7"/>
      <c r="B48" s="9"/>
      <c r="C48" s="9"/>
      <c r="D48" s="10" t="s">
        <v>390</v>
      </c>
      <c r="E48" s="127">
        <v>1212000</v>
      </c>
      <c r="F48" s="127">
        <v>1212000</v>
      </c>
      <c r="G48" s="127">
        <v>1212000</v>
      </c>
      <c r="H48" s="128"/>
      <c r="I48" s="129"/>
      <c r="J48" s="130"/>
    </row>
    <row r="49" spans="1:10" ht="22.5" customHeight="1">
      <c r="A49" s="7"/>
      <c r="B49" s="9"/>
      <c r="C49" s="9"/>
      <c r="D49" s="9"/>
      <c r="E49" s="131"/>
      <c r="F49" s="131"/>
      <c r="G49" s="131"/>
      <c r="H49" s="132" t="s">
        <v>386</v>
      </c>
      <c r="I49" s="133" t="s">
        <v>274</v>
      </c>
      <c r="J49" s="134">
        <v>1212000</v>
      </c>
    </row>
    <row r="50" spans="1:10" ht="22.5" customHeight="1">
      <c r="A50" s="7"/>
      <c r="B50" s="9"/>
      <c r="C50" s="10" t="s">
        <v>397</v>
      </c>
      <c r="D50" s="5"/>
      <c r="E50" s="127">
        <v>2016000</v>
      </c>
      <c r="F50" s="127">
        <v>2016000</v>
      </c>
      <c r="G50" s="127">
        <v>2034010</v>
      </c>
      <c r="H50" s="128"/>
      <c r="I50" s="129"/>
      <c r="J50" s="130"/>
    </row>
    <row r="51" spans="1:10" ht="22.5" customHeight="1">
      <c r="A51" s="7"/>
      <c r="B51" s="9"/>
      <c r="C51" s="9"/>
      <c r="D51" s="10" t="s">
        <v>104</v>
      </c>
      <c r="E51" s="127">
        <v>970000</v>
      </c>
      <c r="F51" s="127">
        <v>970000</v>
      </c>
      <c r="G51" s="127">
        <v>988000</v>
      </c>
      <c r="H51" s="128"/>
      <c r="I51" s="129"/>
      <c r="J51" s="130"/>
    </row>
    <row r="52" spans="1:10" ht="22.5" customHeight="1">
      <c r="A52" s="7"/>
      <c r="B52" s="9"/>
      <c r="C52" s="9"/>
      <c r="D52" s="9"/>
      <c r="E52" s="131"/>
      <c r="F52" s="131"/>
      <c r="G52" s="131"/>
      <c r="H52" s="132" t="s">
        <v>91</v>
      </c>
      <c r="I52" s="133" t="s">
        <v>274</v>
      </c>
      <c r="J52" s="134">
        <v>988000</v>
      </c>
    </row>
    <row r="53" spans="1:10" ht="22.5" customHeight="1">
      <c r="A53" s="7"/>
      <c r="B53" s="9"/>
      <c r="C53" s="9"/>
      <c r="D53" s="10" t="s">
        <v>60</v>
      </c>
      <c r="E53" s="127">
        <v>1046000</v>
      </c>
      <c r="F53" s="127">
        <v>1046000</v>
      </c>
      <c r="G53" s="127">
        <v>1046010</v>
      </c>
      <c r="H53" s="128"/>
      <c r="I53" s="129"/>
      <c r="J53" s="130"/>
    </row>
    <row r="54" spans="1:10" ht="22.5" customHeight="1">
      <c r="A54" s="7"/>
      <c r="B54" s="9"/>
      <c r="C54" s="9"/>
      <c r="D54" s="9"/>
      <c r="E54" s="131"/>
      <c r="F54" s="131"/>
      <c r="G54" s="131"/>
      <c r="H54" s="132" t="s">
        <v>323</v>
      </c>
      <c r="I54" s="133" t="s">
        <v>274</v>
      </c>
      <c r="J54" s="134">
        <v>1046010</v>
      </c>
    </row>
    <row r="55" spans="1:10" ht="22.5" customHeight="1">
      <c r="A55" s="4" t="s">
        <v>118</v>
      </c>
      <c r="B55" s="5"/>
      <c r="C55" s="5"/>
      <c r="D55" s="6"/>
      <c r="E55" s="127">
        <v>22898000</v>
      </c>
      <c r="F55" s="127">
        <v>31615050</v>
      </c>
      <c r="G55" s="127">
        <v>31614180</v>
      </c>
      <c r="H55" s="128"/>
      <c r="I55" s="129"/>
      <c r="J55" s="130"/>
    </row>
    <row r="56" spans="1:10" ht="22.5" customHeight="1">
      <c r="A56" s="7"/>
      <c r="B56" s="8" t="s">
        <v>322</v>
      </c>
      <c r="C56" s="5"/>
      <c r="D56" s="5"/>
      <c r="E56" s="127">
        <v>22898000</v>
      </c>
      <c r="F56" s="127">
        <v>31615050</v>
      </c>
      <c r="G56" s="127">
        <v>31614180</v>
      </c>
      <c r="H56" s="128"/>
      <c r="I56" s="129"/>
      <c r="J56" s="130"/>
    </row>
    <row r="57" spans="1:10" ht="22.5" customHeight="1">
      <c r="A57" s="7"/>
      <c r="B57" s="9"/>
      <c r="C57" s="10" t="s">
        <v>59</v>
      </c>
      <c r="D57" s="5"/>
      <c r="E57" s="127">
        <v>19634000</v>
      </c>
      <c r="F57" s="127">
        <v>19634000</v>
      </c>
      <c r="G57" s="127">
        <v>19633570</v>
      </c>
      <c r="H57" s="128"/>
      <c r="I57" s="129"/>
      <c r="J57" s="130"/>
    </row>
    <row r="58" spans="1:10" ht="22.5" customHeight="1">
      <c r="A58" s="7"/>
      <c r="B58" s="9"/>
      <c r="C58" s="9"/>
      <c r="D58" s="10" t="s">
        <v>59</v>
      </c>
      <c r="E58" s="127">
        <v>19634000</v>
      </c>
      <c r="F58" s="127">
        <v>19634000</v>
      </c>
      <c r="G58" s="127">
        <v>19633570</v>
      </c>
      <c r="H58" s="128"/>
      <c r="I58" s="129"/>
      <c r="J58" s="130"/>
    </row>
    <row r="59" spans="1:10" ht="22.5" customHeight="1">
      <c r="A59" s="7"/>
      <c r="B59" s="9"/>
      <c r="C59" s="9"/>
      <c r="D59" s="9"/>
      <c r="E59" s="131"/>
      <c r="F59" s="131"/>
      <c r="G59" s="131"/>
      <c r="H59" s="132" t="s">
        <v>93</v>
      </c>
      <c r="I59" s="133" t="s">
        <v>274</v>
      </c>
      <c r="J59" s="134">
        <v>19633570</v>
      </c>
    </row>
    <row r="60" spans="1:10" ht="22.5" customHeight="1">
      <c r="A60" s="7"/>
      <c r="B60" s="9"/>
      <c r="C60" s="10" t="s">
        <v>85</v>
      </c>
      <c r="D60" s="5"/>
      <c r="E60" s="127">
        <v>3264000</v>
      </c>
      <c r="F60" s="127">
        <v>3264000</v>
      </c>
      <c r="G60" s="127">
        <v>3263560</v>
      </c>
      <c r="H60" s="128"/>
      <c r="I60" s="129"/>
      <c r="J60" s="130"/>
    </row>
    <row r="61" spans="1:10" ht="22.5" customHeight="1">
      <c r="A61" s="7"/>
      <c r="B61" s="9"/>
      <c r="C61" s="9"/>
      <c r="D61" s="10" t="s">
        <v>86</v>
      </c>
      <c r="E61" s="127">
        <v>3264000</v>
      </c>
      <c r="F61" s="127">
        <v>3264000</v>
      </c>
      <c r="G61" s="127">
        <v>3263560</v>
      </c>
      <c r="H61" s="128"/>
      <c r="I61" s="129"/>
      <c r="J61" s="130"/>
    </row>
    <row r="62" spans="1:10" ht="22.5" customHeight="1">
      <c r="A62" s="7"/>
      <c r="B62" s="9"/>
      <c r="C62" s="9"/>
      <c r="D62" s="9"/>
      <c r="E62" s="131"/>
      <c r="F62" s="131"/>
      <c r="G62" s="131"/>
      <c r="H62" s="132" t="s">
        <v>78</v>
      </c>
      <c r="I62" s="133" t="s">
        <v>274</v>
      </c>
      <c r="J62" s="134">
        <v>3263560</v>
      </c>
    </row>
    <row r="63" spans="1:10" ht="22.5" customHeight="1">
      <c r="A63" s="7"/>
      <c r="B63" s="9"/>
      <c r="C63" s="10" t="s">
        <v>163</v>
      </c>
      <c r="D63" s="5"/>
      <c r="E63" s="127">
        <v>0</v>
      </c>
      <c r="F63" s="127">
        <v>8717050</v>
      </c>
      <c r="G63" s="127">
        <v>8717050</v>
      </c>
      <c r="H63" s="128"/>
      <c r="I63" s="129"/>
      <c r="J63" s="130"/>
    </row>
    <row r="64" spans="1:10" ht="22.5" customHeight="1">
      <c r="A64" s="7"/>
      <c r="B64" s="9"/>
      <c r="C64" s="9"/>
      <c r="D64" s="10" t="s">
        <v>115</v>
      </c>
      <c r="E64" s="127">
        <v>0</v>
      </c>
      <c r="F64" s="127">
        <v>8717050</v>
      </c>
      <c r="G64" s="127">
        <v>8717050</v>
      </c>
      <c r="H64" s="128"/>
      <c r="I64" s="129"/>
      <c r="J64" s="130"/>
    </row>
    <row r="65" spans="1:10" ht="22.5" customHeight="1">
      <c r="A65" s="7"/>
      <c r="B65" s="9"/>
      <c r="C65" s="9"/>
      <c r="D65" s="9"/>
      <c r="E65" s="131"/>
      <c r="F65" s="131"/>
      <c r="G65" s="131"/>
      <c r="H65" s="132" t="s">
        <v>95</v>
      </c>
      <c r="I65" s="133" t="s">
        <v>274</v>
      </c>
      <c r="J65" s="134">
        <v>8717050</v>
      </c>
    </row>
    <row r="66" spans="1:10" ht="22.5" customHeight="1">
      <c r="A66" s="104" t="s">
        <v>94</v>
      </c>
      <c r="B66" s="104"/>
      <c r="C66" s="104"/>
      <c r="D66" s="104"/>
      <c r="E66" s="127">
        <v>1109059000</v>
      </c>
      <c r="F66" s="127">
        <v>1117776050</v>
      </c>
      <c r="G66" s="127">
        <v>1117787500</v>
      </c>
      <c r="H66" s="139"/>
      <c r="I66" s="139"/>
      <c r="J66" s="139"/>
    </row>
    <row r="67" ht="160.5" customHeight="1"/>
    <row r="68" ht="1.5" customHeight="1"/>
    <row r="69" ht="5.25" customHeight="1"/>
    <row r="70" spans="1:10" ht="16.5" customHeight="1">
      <c r="A70" s="101" t="s">
        <v>272</v>
      </c>
      <c r="B70" s="101"/>
      <c r="C70" s="101"/>
      <c r="D70" s="101"/>
      <c r="E70" s="101"/>
      <c r="F70" s="136"/>
      <c r="G70" s="137"/>
      <c r="H70" s="137" t="s">
        <v>14</v>
      </c>
      <c r="I70" s="138" t="s">
        <v>22</v>
      </c>
      <c r="J70" s="138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6:D66"/>
    <mergeCell ref="H66:J66"/>
    <mergeCell ref="A70:E70"/>
    <mergeCell ref="I70:J70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0"/>
  <sheetViews>
    <sheetView defaultGridColor="0" zoomScaleSheetLayoutView="75" colorId="22" workbookViewId="0" topLeftCell="A1">
      <selection activeCell="L5" sqref="L5"/>
    </sheetView>
  </sheetViews>
  <sheetFormatPr defaultColWidth="9.140625" defaultRowHeight="12.75"/>
  <cols>
    <col min="1" max="2" width="5.140625" style="31" customWidth="1"/>
    <col min="3" max="3" width="25.28125" style="31" customWidth="1"/>
    <col min="4" max="6" width="13.421875" style="140" bestFit="1" customWidth="1"/>
    <col min="7" max="7" width="5.140625" style="140" customWidth="1"/>
    <col min="8" max="8" width="18.28125" style="140" customWidth="1"/>
    <col min="9" max="9" width="2.57421875" style="140" customWidth="1"/>
    <col min="10" max="10" width="11.7109375" style="140" bestFit="1" customWidth="1"/>
    <col min="11" max="256" width="9.140625" style="31" customWidth="1"/>
  </cols>
  <sheetData>
    <row r="1" ht="19.5" customHeight="1"/>
    <row r="2" spans="1:10" ht="31.5" customHeight="1">
      <c r="A2" s="103" t="s">
        <v>371</v>
      </c>
      <c r="B2" s="103"/>
      <c r="C2" s="103"/>
      <c r="D2" s="103"/>
      <c r="E2" s="103"/>
      <c r="F2" s="103"/>
      <c r="G2" s="103"/>
      <c r="H2" s="103"/>
      <c r="I2" s="103"/>
      <c r="J2" s="103"/>
    </row>
    <row r="3" ht="10.5" customHeight="1"/>
    <row r="4" spans="1:10" ht="16.5" customHeight="1">
      <c r="A4" s="101" t="s">
        <v>21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22.5" customHeight="1">
      <c r="A5" s="104" t="s">
        <v>263</v>
      </c>
      <c r="B5" s="104"/>
      <c r="C5" s="104"/>
      <c r="D5" s="141" t="s">
        <v>275</v>
      </c>
      <c r="E5" s="141" t="s">
        <v>183</v>
      </c>
      <c r="F5" s="141" t="s">
        <v>285</v>
      </c>
      <c r="G5" s="141" t="s">
        <v>194</v>
      </c>
      <c r="H5" s="141"/>
      <c r="I5" s="141"/>
      <c r="J5" s="141"/>
    </row>
    <row r="6" spans="1:10" ht="22.5" customHeight="1">
      <c r="A6" s="11" t="s">
        <v>307</v>
      </c>
      <c r="B6" s="11" t="s">
        <v>270</v>
      </c>
      <c r="C6" s="11" t="s">
        <v>303</v>
      </c>
      <c r="D6" s="141"/>
      <c r="E6" s="141"/>
      <c r="F6" s="141"/>
      <c r="G6" s="141"/>
      <c r="H6" s="141"/>
      <c r="I6" s="141"/>
      <c r="J6" s="141"/>
    </row>
    <row r="7" spans="1:10" ht="22.5" customHeight="1">
      <c r="A7" s="8" t="s">
        <v>53</v>
      </c>
      <c r="B7" s="10"/>
      <c r="C7" s="12"/>
      <c r="D7" s="142">
        <v>87184000</v>
      </c>
      <c r="E7" s="142">
        <v>87184000</v>
      </c>
      <c r="F7" s="142">
        <v>86919610</v>
      </c>
      <c r="G7" s="143"/>
      <c r="H7" s="144"/>
      <c r="I7" s="144"/>
      <c r="J7" s="145"/>
    </row>
    <row r="8" spans="1:10" ht="22.5" customHeight="1">
      <c r="A8" s="13"/>
      <c r="B8" s="8" t="s">
        <v>232</v>
      </c>
      <c r="C8" s="12"/>
      <c r="D8" s="142">
        <v>72544000</v>
      </c>
      <c r="E8" s="142">
        <v>72544000</v>
      </c>
      <c r="F8" s="142">
        <v>72291400</v>
      </c>
      <c r="G8" s="143"/>
      <c r="H8" s="144"/>
      <c r="I8" s="144"/>
      <c r="J8" s="145"/>
    </row>
    <row r="9" spans="1:10" ht="22.5" customHeight="1">
      <c r="A9" s="9"/>
      <c r="B9" s="13"/>
      <c r="C9" s="14" t="s">
        <v>101</v>
      </c>
      <c r="D9" s="142">
        <v>1000000</v>
      </c>
      <c r="E9" s="142">
        <v>1000000</v>
      </c>
      <c r="F9" s="142">
        <v>999960</v>
      </c>
      <c r="G9" s="143"/>
      <c r="H9" s="144"/>
      <c r="I9" s="144"/>
      <c r="J9" s="145"/>
    </row>
    <row r="10" spans="1:10" ht="22.5" customHeight="1">
      <c r="A10" s="9"/>
      <c r="B10" s="15"/>
      <c r="C10" s="16"/>
      <c r="D10" s="146"/>
      <c r="E10" s="146"/>
      <c r="F10" s="146"/>
      <c r="G10" s="147" t="s">
        <v>167</v>
      </c>
      <c r="H10" s="148"/>
      <c r="I10" s="148" t="s">
        <v>274</v>
      </c>
      <c r="J10" s="149">
        <v>999960</v>
      </c>
    </row>
    <row r="11" spans="1:10" ht="22.5" customHeight="1">
      <c r="A11" s="9"/>
      <c r="B11" s="15"/>
      <c r="C11" s="16"/>
      <c r="D11" s="146"/>
      <c r="E11" s="146"/>
      <c r="F11" s="146"/>
      <c r="G11" s="147"/>
      <c r="H11" s="148" t="s">
        <v>100</v>
      </c>
      <c r="I11" s="148" t="s">
        <v>274</v>
      </c>
      <c r="J11" s="149">
        <v>999960</v>
      </c>
    </row>
    <row r="12" spans="1:10" ht="22.5" customHeight="1">
      <c r="A12" s="9"/>
      <c r="B12" s="13"/>
      <c r="C12" s="14" t="s">
        <v>108</v>
      </c>
      <c r="D12" s="142">
        <v>71544000</v>
      </c>
      <c r="E12" s="142">
        <v>71544000</v>
      </c>
      <c r="F12" s="142">
        <v>71291440</v>
      </c>
      <c r="G12" s="143"/>
      <c r="H12" s="144"/>
      <c r="I12" s="144"/>
      <c r="J12" s="145"/>
    </row>
    <row r="13" spans="1:10" ht="22.5" customHeight="1">
      <c r="A13" s="9"/>
      <c r="B13" s="15"/>
      <c r="C13" s="16"/>
      <c r="D13" s="146"/>
      <c r="E13" s="146"/>
      <c r="F13" s="146"/>
      <c r="G13" s="147" t="s">
        <v>13</v>
      </c>
      <c r="H13" s="148"/>
      <c r="I13" s="148" t="s">
        <v>274</v>
      </c>
      <c r="J13" s="149">
        <v>480000</v>
      </c>
    </row>
    <row r="14" spans="1:10" ht="22.5" customHeight="1">
      <c r="A14" s="9"/>
      <c r="B14" s="15"/>
      <c r="C14" s="16"/>
      <c r="D14" s="146"/>
      <c r="E14" s="146"/>
      <c r="F14" s="146"/>
      <c r="G14" s="147"/>
      <c r="H14" s="148" t="s">
        <v>100</v>
      </c>
      <c r="I14" s="148" t="s">
        <v>274</v>
      </c>
      <c r="J14" s="149">
        <v>480000</v>
      </c>
    </row>
    <row r="15" spans="1:10" ht="22.5" customHeight="1">
      <c r="A15" s="9"/>
      <c r="B15" s="15"/>
      <c r="C15" s="16"/>
      <c r="D15" s="146"/>
      <c r="E15" s="146"/>
      <c r="F15" s="146"/>
      <c r="G15" s="147" t="s">
        <v>374</v>
      </c>
      <c r="H15" s="148"/>
      <c r="I15" s="148" t="s">
        <v>274</v>
      </c>
      <c r="J15" s="149">
        <v>70811440</v>
      </c>
    </row>
    <row r="16" spans="1:10" ht="22.5" customHeight="1">
      <c r="A16" s="9"/>
      <c r="B16" s="15"/>
      <c r="C16" s="16"/>
      <c r="D16" s="146"/>
      <c r="E16" s="146"/>
      <c r="F16" s="146"/>
      <c r="G16" s="147"/>
      <c r="H16" s="148" t="s">
        <v>100</v>
      </c>
      <c r="I16" s="148" t="s">
        <v>274</v>
      </c>
      <c r="J16" s="149">
        <v>70811440</v>
      </c>
    </row>
    <row r="17" spans="1:10" ht="22.5" customHeight="1">
      <c r="A17" s="13"/>
      <c r="B17" s="8" t="s">
        <v>51</v>
      </c>
      <c r="C17" s="12"/>
      <c r="D17" s="142">
        <v>14640000</v>
      </c>
      <c r="E17" s="142">
        <v>14640000</v>
      </c>
      <c r="F17" s="142">
        <v>14628210</v>
      </c>
      <c r="G17" s="143"/>
      <c r="H17" s="144"/>
      <c r="I17" s="144"/>
      <c r="J17" s="145"/>
    </row>
    <row r="18" spans="1:10" ht="22.5" customHeight="1">
      <c r="A18" s="9"/>
      <c r="B18" s="13"/>
      <c r="C18" s="14" t="s">
        <v>58</v>
      </c>
      <c r="D18" s="142">
        <v>14640000</v>
      </c>
      <c r="E18" s="142">
        <v>14640000</v>
      </c>
      <c r="F18" s="142">
        <v>14628210</v>
      </c>
      <c r="G18" s="143"/>
      <c r="H18" s="144"/>
      <c r="I18" s="144"/>
      <c r="J18" s="145"/>
    </row>
    <row r="19" spans="1:10" ht="22.5" customHeight="1">
      <c r="A19" s="9"/>
      <c r="B19" s="15"/>
      <c r="C19" s="16"/>
      <c r="D19" s="146"/>
      <c r="E19" s="146"/>
      <c r="F19" s="146"/>
      <c r="G19" s="147" t="s">
        <v>102</v>
      </c>
      <c r="H19" s="148"/>
      <c r="I19" s="148" t="s">
        <v>274</v>
      </c>
      <c r="J19" s="149">
        <v>14628210</v>
      </c>
    </row>
    <row r="20" spans="1:10" ht="22.5" customHeight="1">
      <c r="A20" s="9"/>
      <c r="B20" s="15"/>
      <c r="C20" s="16"/>
      <c r="D20" s="146"/>
      <c r="E20" s="146"/>
      <c r="F20" s="146"/>
      <c r="G20" s="147"/>
      <c r="H20" s="148" t="s">
        <v>99</v>
      </c>
      <c r="I20" s="148" t="s">
        <v>274</v>
      </c>
      <c r="J20" s="149">
        <v>14628210</v>
      </c>
    </row>
    <row r="21" spans="1:10" ht="22.5" customHeight="1">
      <c r="A21" s="8" t="s">
        <v>225</v>
      </c>
      <c r="B21" s="10"/>
      <c r="C21" s="12"/>
      <c r="D21" s="142">
        <v>420215000</v>
      </c>
      <c r="E21" s="142">
        <v>423401040</v>
      </c>
      <c r="F21" s="142">
        <v>409005520</v>
      </c>
      <c r="G21" s="143"/>
      <c r="H21" s="144"/>
      <c r="I21" s="144"/>
      <c r="J21" s="145"/>
    </row>
    <row r="22" spans="1:10" ht="22.5" customHeight="1">
      <c r="A22" s="13"/>
      <c r="B22" s="8" t="s">
        <v>110</v>
      </c>
      <c r="C22" s="12"/>
      <c r="D22" s="142">
        <v>375030000</v>
      </c>
      <c r="E22" s="142">
        <v>376232540</v>
      </c>
      <c r="F22" s="142">
        <v>368636400</v>
      </c>
      <c r="G22" s="143"/>
      <c r="H22" s="144"/>
      <c r="I22" s="144"/>
      <c r="J22" s="145"/>
    </row>
    <row r="23" spans="1:10" ht="22.5" customHeight="1">
      <c r="A23" s="9"/>
      <c r="B23" s="13"/>
      <c r="C23" s="14" t="s">
        <v>324</v>
      </c>
      <c r="D23" s="142">
        <v>375030000</v>
      </c>
      <c r="E23" s="142">
        <v>376232540</v>
      </c>
      <c r="F23" s="142">
        <v>368636400</v>
      </c>
      <c r="G23" s="143"/>
      <c r="H23" s="144"/>
      <c r="I23" s="144"/>
      <c r="J23" s="145"/>
    </row>
    <row r="24" spans="1:10" ht="22.5" customHeight="1">
      <c r="A24" s="9"/>
      <c r="B24" s="15"/>
      <c r="C24" s="16"/>
      <c r="D24" s="146"/>
      <c r="E24" s="146"/>
      <c r="F24" s="146"/>
      <c r="G24" s="147" t="s">
        <v>373</v>
      </c>
      <c r="H24" s="148"/>
      <c r="I24" s="148" t="s">
        <v>274</v>
      </c>
      <c r="J24" s="149">
        <v>8405490</v>
      </c>
    </row>
    <row r="25" spans="1:10" ht="22.5" customHeight="1">
      <c r="A25" s="9"/>
      <c r="B25" s="15"/>
      <c r="C25" s="16"/>
      <c r="D25" s="146"/>
      <c r="E25" s="146"/>
      <c r="F25" s="146"/>
      <c r="G25" s="147"/>
      <c r="H25" s="148" t="s">
        <v>100</v>
      </c>
      <c r="I25" s="148" t="s">
        <v>274</v>
      </c>
      <c r="J25" s="149">
        <v>6753130</v>
      </c>
    </row>
    <row r="26" spans="1:10" ht="22.5" customHeight="1">
      <c r="A26" s="9"/>
      <c r="B26" s="15"/>
      <c r="C26" s="16"/>
      <c r="D26" s="146"/>
      <c r="E26" s="146"/>
      <c r="F26" s="146"/>
      <c r="G26" s="147"/>
      <c r="H26" s="148" t="s">
        <v>178</v>
      </c>
      <c r="I26" s="148" t="s">
        <v>274</v>
      </c>
      <c r="J26" s="149">
        <v>1652360</v>
      </c>
    </row>
    <row r="27" spans="1:10" ht="22.5" customHeight="1">
      <c r="A27" s="9"/>
      <c r="B27" s="15"/>
      <c r="C27" s="16"/>
      <c r="D27" s="146"/>
      <c r="E27" s="146"/>
      <c r="F27" s="146"/>
      <c r="G27" s="147" t="s">
        <v>376</v>
      </c>
      <c r="H27" s="148"/>
      <c r="I27" s="148" t="s">
        <v>274</v>
      </c>
      <c r="J27" s="149">
        <v>144840750</v>
      </c>
    </row>
    <row r="28" spans="1:10" ht="22.5" customHeight="1">
      <c r="A28" s="9"/>
      <c r="B28" s="15"/>
      <c r="C28" s="16"/>
      <c r="D28" s="146"/>
      <c r="E28" s="146"/>
      <c r="F28" s="146"/>
      <c r="G28" s="147"/>
      <c r="H28" s="148" t="s">
        <v>100</v>
      </c>
      <c r="I28" s="148" t="s">
        <v>274</v>
      </c>
      <c r="J28" s="149">
        <v>144840750</v>
      </c>
    </row>
    <row r="29" spans="1:10" ht="22.5" customHeight="1">
      <c r="A29" s="9"/>
      <c r="B29" s="15"/>
      <c r="C29" s="16"/>
      <c r="D29" s="146"/>
      <c r="E29" s="146"/>
      <c r="F29" s="146"/>
      <c r="G29" s="147" t="s">
        <v>350</v>
      </c>
      <c r="H29" s="148"/>
      <c r="I29" s="148" t="s">
        <v>274</v>
      </c>
      <c r="J29" s="149">
        <v>20057960</v>
      </c>
    </row>
    <row r="30" spans="1:10" ht="22.5" customHeight="1">
      <c r="A30" s="9"/>
      <c r="B30" s="15"/>
      <c r="C30" s="16"/>
      <c r="D30" s="146"/>
      <c r="E30" s="146"/>
      <c r="F30" s="146"/>
      <c r="G30" s="147"/>
      <c r="H30" s="148" t="s">
        <v>100</v>
      </c>
      <c r="I30" s="148" t="s">
        <v>274</v>
      </c>
      <c r="J30" s="149">
        <v>20057960</v>
      </c>
    </row>
    <row r="31" spans="1:10" ht="22.5" customHeight="1">
      <c r="A31" s="9"/>
      <c r="B31" s="15"/>
      <c r="C31" s="16"/>
      <c r="D31" s="146"/>
      <c r="E31" s="146"/>
      <c r="F31" s="146"/>
      <c r="G31" s="147" t="s">
        <v>241</v>
      </c>
      <c r="H31" s="148"/>
      <c r="I31" s="148" t="s">
        <v>274</v>
      </c>
      <c r="J31" s="149">
        <v>40458330</v>
      </c>
    </row>
    <row r="32" spans="1:10" ht="22.5" customHeight="1">
      <c r="A32" s="9"/>
      <c r="B32" s="15"/>
      <c r="C32" s="16"/>
      <c r="D32" s="146"/>
      <c r="E32" s="146"/>
      <c r="F32" s="146"/>
      <c r="G32" s="147"/>
      <c r="H32" s="148" t="s">
        <v>99</v>
      </c>
      <c r="I32" s="148" t="s">
        <v>274</v>
      </c>
      <c r="J32" s="149">
        <v>36325190</v>
      </c>
    </row>
    <row r="33" spans="1:10" ht="22.5" customHeight="1">
      <c r="A33" s="9"/>
      <c r="B33" s="15"/>
      <c r="C33" s="16"/>
      <c r="D33" s="146"/>
      <c r="E33" s="146"/>
      <c r="F33" s="146"/>
      <c r="G33" s="147"/>
      <c r="H33" s="148" t="s">
        <v>113</v>
      </c>
      <c r="I33" s="148" t="s">
        <v>274</v>
      </c>
      <c r="J33" s="149">
        <v>4133140</v>
      </c>
    </row>
    <row r="34" spans="1:10" ht="22.5" customHeight="1">
      <c r="A34" s="9"/>
      <c r="B34" s="15"/>
      <c r="C34" s="16"/>
      <c r="D34" s="146"/>
      <c r="E34" s="146"/>
      <c r="F34" s="146"/>
      <c r="G34" s="147" t="s">
        <v>229</v>
      </c>
      <c r="H34" s="148"/>
      <c r="I34" s="148" t="s">
        <v>274</v>
      </c>
      <c r="J34" s="149">
        <v>15793080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101"/>
      <c r="B39" s="101"/>
      <c r="C39" s="101"/>
      <c r="D39" s="101"/>
      <c r="E39" s="150" t="s">
        <v>273</v>
      </c>
      <c r="F39" s="151"/>
      <c r="G39" s="151"/>
      <c r="H39" s="151" t="s">
        <v>14</v>
      </c>
      <c r="I39" s="152" t="s">
        <v>22</v>
      </c>
      <c r="J39" s="152"/>
    </row>
    <row r="40" ht="50.25" customHeight="1"/>
    <row r="41" spans="1:10" ht="31.5" customHeight="1">
      <c r="A41" s="103" t="s">
        <v>371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2" ht="10.5" customHeight="1"/>
    <row r="43" spans="1:10" ht="16.5" customHeight="1">
      <c r="A43" s="101" t="s">
        <v>21</v>
      </c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22.5" customHeight="1">
      <c r="A44" s="104" t="s">
        <v>263</v>
      </c>
      <c r="B44" s="104"/>
      <c r="C44" s="104"/>
      <c r="D44" s="141" t="s">
        <v>275</v>
      </c>
      <c r="E44" s="141" t="s">
        <v>183</v>
      </c>
      <c r="F44" s="141" t="s">
        <v>285</v>
      </c>
      <c r="G44" s="141" t="s">
        <v>194</v>
      </c>
      <c r="H44" s="141"/>
      <c r="I44" s="141"/>
      <c r="J44" s="141"/>
    </row>
    <row r="45" spans="1:10" ht="22.5" customHeight="1">
      <c r="A45" s="11" t="s">
        <v>307</v>
      </c>
      <c r="B45" s="11" t="s">
        <v>270</v>
      </c>
      <c r="C45" s="11" t="s">
        <v>303</v>
      </c>
      <c r="D45" s="141"/>
      <c r="E45" s="141"/>
      <c r="F45" s="141"/>
      <c r="G45" s="141"/>
      <c r="H45" s="141"/>
      <c r="I45" s="141"/>
      <c r="J45" s="141"/>
    </row>
    <row r="46" spans="1:10" ht="22.5" customHeight="1">
      <c r="A46" s="9"/>
      <c r="B46" s="15"/>
      <c r="C46" s="16"/>
      <c r="D46" s="146"/>
      <c r="E46" s="146"/>
      <c r="F46" s="146"/>
      <c r="G46" s="147"/>
      <c r="H46" s="148" t="s">
        <v>100</v>
      </c>
      <c r="I46" s="148" t="s">
        <v>274</v>
      </c>
      <c r="J46" s="149">
        <v>15793080</v>
      </c>
    </row>
    <row r="47" spans="1:10" ht="22.5" customHeight="1">
      <c r="A47" s="9"/>
      <c r="B47" s="15"/>
      <c r="C47" s="16"/>
      <c r="D47" s="146"/>
      <c r="E47" s="146"/>
      <c r="F47" s="146"/>
      <c r="G47" s="147" t="s">
        <v>28</v>
      </c>
      <c r="H47" s="148"/>
      <c r="I47" s="148" t="s">
        <v>274</v>
      </c>
      <c r="J47" s="149">
        <v>30878920</v>
      </c>
    </row>
    <row r="48" spans="1:10" ht="22.5" customHeight="1">
      <c r="A48" s="9"/>
      <c r="B48" s="15"/>
      <c r="C48" s="16"/>
      <c r="D48" s="146"/>
      <c r="E48" s="146"/>
      <c r="F48" s="146"/>
      <c r="G48" s="147"/>
      <c r="H48" s="148" t="s">
        <v>99</v>
      </c>
      <c r="I48" s="148" t="s">
        <v>274</v>
      </c>
      <c r="J48" s="149">
        <v>27690370</v>
      </c>
    </row>
    <row r="49" spans="1:10" ht="22.5" customHeight="1">
      <c r="A49" s="9"/>
      <c r="B49" s="15"/>
      <c r="C49" s="16"/>
      <c r="D49" s="146"/>
      <c r="E49" s="146"/>
      <c r="F49" s="146"/>
      <c r="G49" s="147"/>
      <c r="H49" s="148" t="s">
        <v>113</v>
      </c>
      <c r="I49" s="148" t="s">
        <v>274</v>
      </c>
      <c r="J49" s="149">
        <v>3188550</v>
      </c>
    </row>
    <row r="50" spans="1:10" ht="22.5" customHeight="1">
      <c r="A50" s="9"/>
      <c r="B50" s="15"/>
      <c r="C50" s="16"/>
      <c r="D50" s="146"/>
      <c r="E50" s="146"/>
      <c r="F50" s="146"/>
      <c r="G50" s="147" t="s">
        <v>29</v>
      </c>
      <c r="H50" s="148"/>
      <c r="I50" s="148" t="s">
        <v>274</v>
      </c>
      <c r="J50" s="149">
        <v>24428510</v>
      </c>
    </row>
    <row r="51" spans="1:10" ht="22.5" customHeight="1">
      <c r="A51" s="9"/>
      <c r="B51" s="15"/>
      <c r="C51" s="16"/>
      <c r="D51" s="146"/>
      <c r="E51" s="146"/>
      <c r="F51" s="146"/>
      <c r="G51" s="147"/>
      <c r="H51" s="148" t="s">
        <v>99</v>
      </c>
      <c r="I51" s="148" t="s">
        <v>274</v>
      </c>
      <c r="J51" s="149">
        <v>22117720</v>
      </c>
    </row>
    <row r="52" spans="1:10" ht="22.5" customHeight="1">
      <c r="A52" s="9"/>
      <c r="B52" s="15"/>
      <c r="C52" s="16"/>
      <c r="D52" s="146"/>
      <c r="E52" s="146"/>
      <c r="F52" s="146"/>
      <c r="G52" s="147"/>
      <c r="H52" s="148" t="s">
        <v>113</v>
      </c>
      <c r="I52" s="148" t="s">
        <v>274</v>
      </c>
      <c r="J52" s="149">
        <v>2310790</v>
      </c>
    </row>
    <row r="53" spans="1:10" ht="22.5" customHeight="1">
      <c r="A53" s="9"/>
      <c r="B53" s="15"/>
      <c r="C53" s="16"/>
      <c r="D53" s="146"/>
      <c r="E53" s="146"/>
      <c r="F53" s="146"/>
      <c r="G53" s="147" t="s">
        <v>248</v>
      </c>
      <c r="H53" s="148"/>
      <c r="I53" s="148" t="s">
        <v>274</v>
      </c>
      <c r="J53" s="149">
        <v>21959360</v>
      </c>
    </row>
    <row r="54" spans="1:10" ht="22.5" customHeight="1">
      <c r="A54" s="9"/>
      <c r="B54" s="15"/>
      <c r="C54" s="16"/>
      <c r="D54" s="146"/>
      <c r="E54" s="146"/>
      <c r="F54" s="146"/>
      <c r="G54" s="147"/>
      <c r="H54" s="148" t="s">
        <v>99</v>
      </c>
      <c r="I54" s="148" t="s">
        <v>274</v>
      </c>
      <c r="J54" s="149">
        <v>19755390</v>
      </c>
    </row>
    <row r="55" spans="1:10" ht="22.5" customHeight="1">
      <c r="A55" s="9"/>
      <c r="B55" s="15"/>
      <c r="C55" s="16"/>
      <c r="D55" s="146"/>
      <c r="E55" s="146"/>
      <c r="F55" s="146"/>
      <c r="G55" s="147"/>
      <c r="H55" s="148" t="s">
        <v>113</v>
      </c>
      <c r="I55" s="148" t="s">
        <v>274</v>
      </c>
      <c r="J55" s="149">
        <v>2203970</v>
      </c>
    </row>
    <row r="56" spans="1:10" ht="22.5" customHeight="1">
      <c r="A56" s="9"/>
      <c r="B56" s="15"/>
      <c r="C56" s="16"/>
      <c r="D56" s="146"/>
      <c r="E56" s="146"/>
      <c r="F56" s="146"/>
      <c r="G56" s="147" t="s">
        <v>372</v>
      </c>
      <c r="H56" s="148"/>
      <c r="I56" s="148" t="s">
        <v>274</v>
      </c>
      <c r="J56" s="149">
        <v>59656000</v>
      </c>
    </row>
    <row r="57" spans="1:10" ht="22.5" customHeight="1">
      <c r="A57" s="9"/>
      <c r="B57" s="15"/>
      <c r="C57" s="16"/>
      <c r="D57" s="146"/>
      <c r="E57" s="146"/>
      <c r="F57" s="146"/>
      <c r="G57" s="147"/>
      <c r="H57" s="148" t="s">
        <v>170</v>
      </c>
      <c r="I57" s="148" t="s">
        <v>274</v>
      </c>
      <c r="J57" s="149">
        <v>59656000</v>
      </c>
    </row>
    <row r="58" spans="1:10" ht="22.5" customHeight="1">
      <c r="A58" s="9"/>
      <c r="B58" s="15"/>
      <c r="C58" s="16"/>
      <c r="D58" s="146"/>
      <c r="E58" s="146"/>
      <c r="F58" s="146"/>
      <c r="G58" s="147" t="s">
        <v>375</v>
      </c>
      <c r="H58" s="148"/>
      <c r="I58" s="148" t="s">
        <v>274</v>
      </c>
      <c r="J58" s="149">
        <v>2158000</v>
      </c>
    </row>
    <row r="59" spans="1:10" ht="22.5" customHeight="1">
      <c r="A59" s="9"/>
      <c r="B59" s="15"/>
      <c r="C59" s="16"/>
      <c r="D59" s="146"/>
      <c r="E59" s="146"/>
      <c r="F59" s="146"/>
      <c r="G59" s="147"/>
      <c r="H59" s="148" t="s">
        <v>100</v>
      </c>
      <c r="I59" s="148" t="s">
        <v>274</v>
      </c>
      <c r="J59" s="149">
        <v>2158000</v>
      </c>
    </row>
    <row r="60" spans="1:10" ht="22.5" customHeight="1">
      <c r="A60" s="13"/>
      <c r="B60" s="8" t="s">
        <v>112</v>
      </c>
      <c r="C60" s="12"/>
      <c r="D60" s="142">
        <v>17799000</v>
      </c>
      <c r="E60" s="142">
        <v>17799000</v>
      </c>
      <c r="F60" s="142">
        <v>17694330</v>
      </c>
      <c r="G60" s="143"/>
      <c r="H60" s="144"/>
      <c r="I60" s="144"/>
      <c r="J60" s="145"/>
    </row>
    <row r="61" spans="1:10" ht="22.5" customHeight="1">
      <c r="A61" s="9"/>
      <c r="B61" s="13"/>
      <c r="C61" s="14" t="s">
        <v>252</v>
      </c>
      <c r="D61" s="142">
        <v>10264000</v>
      </c>
      <c r="E61" s="142">
        <v>10264000</v>
      </c>
      <c r="F61" s="142">
        <v>10233210</v>
      </c>
      <c r="G61" s="143"/>
      <c r="H61" s="144"/>
      <c r="I61" s="144"/>
      <c r="J61" s="145"/>
    </row>
    <row r="62" spans="1:10" ht="22.5" customHeight="1">
      <c r="A62" s="9"/>
      <c r="B62" s="15"/>
      <c r="C62" s="16"/>
      <c r="D62" s="146"/>
      <c r="E62" s="146"/>
      <c r="F62" s="146"/>
      <c r="G62" s="147" t="s">
        <v>398</v>
      </c>
      <c r="H62" s="148"/>
      <c r="I62" s="148" t="s">
        <v>274</v>
      </c>
      <c r="J62" s="149">
        <v>1017740</v>
      </c>
    </row>
    <row r="63" spans="1:10" ht="22.5" customHeight="1">
      <c r="A63" s="9"/>
      <c r="B63" s="15"/>
      <c r="C63" s="16"/>
      <c r="D63" s="146"/>
      <c r="E63" s="146"/>
      <c r="F63" s="146"/>
      <c r="G63" s="147"/>
      <c r="H63" s="148" t="s">
        <v>100</v>
      </c>
      <c r="I63" s="148" t="s">
        <v>274</v>
      </c>
      <c r="J63" s="149">
        <v>1017740</v>
      </c>
    </row>
    <row r="64" spans="1:10" ht="22.5" customHeight="1">
      <c r="A64" s="9"/>
      <c r="B64" s="15"/>
      <c r="C64" s="16"/>
      <c r="D64" s="146"/>
      <c r="E64" s="146"/>
      <c r="F64" s="146"/>
      <c r="G64" s="147" t="s">
        <v>353</v>
      </c>
      <c r="H64" s="148"/>
      <c r="I64" s="148" t="s">
        <v>274</v>
      </c>
      <c r="J64" s="149">
        <v>3086780</v>
      </c>
    </row>
    <row r="65" spans="1:10" ht="22.5" customHeight="1">
      <c r="A65" s="9"/>
      <c r="B65" s="15"/>
      <c r="C65" s="16"/>
      <c r="D65" s="146"/>
      <c r="E65" s="146"/>
      <c r="F65" s="146"/>
      <c r="G65" s="147"/>
      <c r="H65" s="148" t="s">
        <v>100</v>
      </c>
      <c r="I65" s="148" t="s">
        <v>274</v>
      </c>
      <c r="J65" s="149">
        <v>3086780</v>
      </c>
    </row>
    <row r="66" spans="1:10" ht="22.5" customHeight="1">
      <c r="A66" s="9"/>
      <c r="B66" s="15"/>
      <c r="C66" s="16"/>
      <c r="D66" s="146"/>
      <c r="E66" s="146"/>
      <c r="F66" s="146"/>
      <c r="G66" s="147" t="s">
        <v>181</v>
      </c>
      <c r="H66" s="148"/>
      <c r="I66" s="148" t="s">
        <v>274</v>
      </c>
      <c r="J66" s="149">
        <v>623200</v>
      </c>
    </row>
    <row r="67" spans="1:10" ht="22.5" customHeight="1">
      <c r="A67" s="9"/>
      <c r="B67" s="15"/>
      <c r="C67" s="16"/>
      <c r="D67" s="146"/>
      <c r="E67" s="146"/>
      <c r="F67" s="146"/>
      <c r="G67" s="147"/>
      <c r="H67" s="148" t="s">
        <v>100</v>
      </c>
      <c r="I67" s="148" t="s">
        <v>274</v>
      </c>
      <c r="J67" s="149">
        <v>623200</v>
      </c>
    </row>
    <row r="68" spans="1:10" ht="22.5" customHeight="1">
      <c r="A68" s="9"/>
      <c r="B68" s="15"/>
      <c r="C68" s="16"/>
      <c r="D68" s="146"/>
      <c r="E68" s="146"/>
      <c r="F68" s="146"/>
      <c r="G68" s="147" t="s">
        <v>169</v>
      </c>
      <c r="H68" s="148"/>
      <c r="I68" s="148" t="s">
        <v>274</v>
      </c>
      <c r="J68" s="149">
        <v>3505490</v>
      </c>
    </row>
    <row r="69" spans="1:10" ht="22.5" customHeight="1">
      <c r="A69" s="9"/>
      <c r="B69" s="15"/>
      <c r="C69" s="16"/>
      <c r="D69" s="146"/>
      <c r="E69" s="146"/>
      <c r="F69" s="146"/>
      <c r="G69" s="147"/>
      <c r="H69" s="148" t="s">
        <v>100</v>
      </c>
      <c r="I69" s="148" t="s">
        <v>274</v>
      </c>
      <c r="J69" s="149">
        <v>1012100</v>
      </c>
    </row>
    <row r="70" spans="1:10" ht="22.5" customHeight="1">
      <c r="A70" s="9"/>
      <c r="B70" s="15"/>
      <c r="C70" s="16"/>
      <c r="D70" s="146"/>
      <c r="E70" s="146"/>
      <c r="F70" s="146"/>
      <c r="G70" s="147"/>
      <c r="H70" s="148" t="s">
        <v>178</v>
      </c>
      <c r="I70" s="148" t="s">
        <v>274</v>
      </c>
      <c r="J70" s="149">
        <v>2493390</v>
      </c>
    </row>
    <row r="71" spans="1:10" ht="22.5" customHeight="1">
      <c r="A71" s="9"/>
      <c r="B71" s="15"/>
      <c r="C71" s="16"/>
      <c r="D71" s="146"/>
      <c r="E71" s="146"/>
      <c r="F71" s="146"/>
      <c r="G71" s="147" t="s">
        <v>399</v>
      </c>
      <c r="H71" s="148"/>
      <c r="I71" s="148" t="s">
        <v>274</v>
      </c>
      <c r="J71" s="149">
        <v>2000000</v>
      </c>
    </row>
    <row r="72" spans="1:10" ht="22.5" customHeight="1">
      <c r="A72" s="9"/>
      <c r="B72" s="15"/>
      <c r="C72" s="16"/>
      <c r="D72" s="146"/>
      <c r="E72" s="146"/>
      <c r="F72" s="146"/>
      <c r="G72" s="147"/>
      <c r="H72" s="148" t="s">
        <v>100</v>
      </c>
      <c r="I72" s="148" t="s">
        <v>274</v>
      </c>
      <c r="J72" s="149">
        <v>2000000</v>
      </c>
    </row>
    <row r="73" spans="1:10" ht="22.5" customHeight="1">
      <c r="A73" s="9"/>
      <c r="B73" s="13"/>
      <c r="C73" s="14" t="s">
        <v>317</v>
      </c>
      <c r="D73" s="142">
        <v>7535000</v>
      </c>
      <c r="E73" s="142">
        <v>7535000</v>
      </c>
      <c r="F73" s="142">
        <v>7461120</v>
      </c>
      <c r="G73" s="143"/>
      <c r="H73" s="144"/>
      <c r="I73" s="144"/>
      <c r="J73" s="145"/>
    </row>
    <row r="74" ht="1.5" customHeight="1"/>
    <row r="75" ht="24.75" customHeight="1"/>
    <row r="76" ht="1.5" customHeight="1"/>
    <row r="77" ht="5.25" customHeight="1"/>
    <row r="78" spans="1:10" ht="16.5" customHeight="1">
      <c r="A78" s="101"/>
      <c r="B78" s="101"/>
      <c r="C78" s="101"/>
      <c r="D78" s="101"/>
      <c r="E78" s="150" t="s">
        <v>272</v>
      </c>
      <c r="F78" s="151"/>
      <c r="G78" s="151"/>
      <c r="H78" s="151" t="s">
        <v>14</v>
      </c>
      <c r="I78" s="152" t="s">
        <v>22</v>
      </c>
      <c r="J78" s="152"/>
    </row>
    <row r="79" ht="50.25" customHeight="1"/>
    <row r="80" spans="1:10" ht="31.5" customHeight="1">
      <c r="A80" s="103" t="s">
        <v>371</v>
      </c>
      <c r="B80" s="103"/>
      <c r="C80" s="103"/>
      <c r="D80" s="103"/>
      <c r="E80" s="103"/>
      <c r="F80" s="103"/>
      <c r="G80" s="103"/>
      <c r="H80" s="103"/>
      <c r="I80" s="103"/>
      <c r="J80" s="103"/>
    </row>
    <row r="81" ht="10.5" customHeight="1"/>
    <row r="82" spans="1:10" ht="16.5" customHeight="1">
      <c r="A82" s="101" t="s">
        <v>21</v>
      </c>
      <c r="B82" s="101"/>
      <c r="C82" s="101"/>
      <c r="D82" s="101"/>
      <c r="E82" s="101"/>
      <c r="F82" s="101"/>
      <c r="G82" s="101"/>
      <c r="H82" s="101"/>
      <c r="I82" s="101"/>
      <c r="J82" s="101"/>
    </row>
    <row r="83" spans="1:10" ht="22.5" customHeight="1">
      <c r="A83" s="104" t="s">
        <v>263</v>
      </c>
      <c r="B83" s="104"/>
      <c r="C83" s="104"/>
      <c r="D83" s="141" t="s">
        <v>275</v>
      </c>
      <c r="E83" s="141" t="s">
        <v>183</v>
      </c>
      <c r="F83" s="141" t="s">
        <v>285</v>
      </c>
      <c r="G83" s="141" t="s">
        <v>194</v>
      </c>
      <c r="H83" s="141"/>
      <c r="I83" s="141"/>
      <c r="J83" s="141"/>
    </row>
    <row r="84" spans="1:10" ht="22.5" customHeight="1">
      <c r="A84" s="11" t="s">
        <v>307</v>
      </c>
      <c r="B84" s="11" t="s">
        <v>270</v>
      </c>
      <c r="C84" s="11" t="s">
        <v>303</v>
      </c>
      <c r="D84" s="141"/>
      <c r="E84" s="141"/>
      <c r="F84" s="141"/>
      <c r="G84" s="141"/>
      <c r="H84" s="141"/>
      <c r="I84" s="141"/>
      <c r="J84" s="141"/>
    </row>
    <row r="85" spans="1:10" ht="22.5" customHeight="1">
      <c r="A85" s="9"/>
      <c r="B85" s="15"/>
      <c r="C85" s="16"/>
      <c r="D85" s="146"/>
      <c r="E85" s="146"/>
      <c r="F85" s="146"/>
      <c r="G85" s="147" t="s">
        <v>189</v>
      </c>
      <c r="H85" s="148"/>
      <c r="I85" s="148" t="s">
        <v>274</v>
      </c>
      <c r="J85" s="149">
        <v>6499120</v>
      </c>
    </row>
    <row r="86" spans="1:10" ht="22.5" customHeight="1">
      <c r="A86" s="9"/>
      <c r="B86" s="15"/>
      <c r="C86" s="16"/>
      <c r="D86" s="146"/>
      <c r="E86" s="146"/>
      <c r="F86" s="146"/>
      <c r="G86" s="147"/>
      <c r="H86" s="148" t="s">
        <v>100</v>
      </c>
      <c r="I86" s="148" t="s">
        <v>274</v>
      </c>
      <c r="J86" s="149">
        <v>6499120</v>
      </c>
    </row>
    <row r="87" spans="1:10" ht="22.5" customHeight="1">
      <c r="A87" s="9"/>
      <c r="B87" s="15"/>
      <c r="C87" s="16"/>
      <c r="D87" s="146"/>
      <c r="E87" s="146"/>
      <c r="F87" s="146"/>
      <c r="G87" s="147" t="s">
        <v>174</v>
      </c>
      <c r="H87" s="148"/>
      <c r="I87" s="148" t="s">
        <v>274</v>
      </c>
      <c r="J87" s="149">
        <v>500000</v>
      </c>
    </row>
    <row r="88" spans="1:10" ht="22.5" customHeight="1">
      <c r="A88" s="9"/>
      <c r="B88" s="15"/>
      <c r="C88" s="16"/>
      <c r="D88" s="146"/>
      <c r="E88" s="146"/>
      <c r="F88" s="146"/>
      <c r="G88" s="147"/>
      <c r="H88" s="148" t="s">
        <v>100</v>
      </c>
      <c r="I88" s="148" t="s">
        <v>274</v>
      </c>
      <c r="J88" s="149">
        <v>500000</v>
      </c>
    </row>
    <row r="89" spans="1:10" ht="22.5" customHeight="1">
      <c r="A89" s="9"/>
      <c r="B89" s="15"/>
      <c r="C89" s="16"/>
      <c r="D89" s="146"/>
      <c r="E89" s="146"/>
      <c r="F89" s="146"/>
      <c r="G89" s="147" t="s">
        <v>17</v>
      </c>
      <c r="H89" s="148"/>
      <c r="I89" s="148" t="s">
        <v>274</v>
      </c>
      <c r="J89" s="149">
        <v>462000</v>
      </c>
    </row>
    <row r="90" spans="1:10" ht="22.5" customHeight="1">
      <c r="A90" s="9"/>
      <c r="B90" s="15"/>
      <c r="C90" s="16"/>
      <c r="D90" s="146"/>
      <c r="E90" s="146"/>
      <c r="F90" s="146"/>
      <c r="G90" s="147"/>
      <c r="H90" s="148" t="s">
        <v>100</v>
      </c>
      <c r="I90" s="148" t="s">
        <v>274</v>
      </c>
      <c r="J90" s="149">
        <v>462000</v>
      </c>
    </row>
    <row r="91" spans="1:10" ht="22.5" customHeight="1">
      <c r="A91" s="13"/>
      <c r="B91" s="8" t="s">
        <v>0</v>
      </c>
      <c r="C91" s="12"/>
      <c r="D91" s="142">
        <v>23816000</v>
      </c>
      <c r="E91" s="142">
        <v>25799500</v>
      </c>
      <c r="F91" s="142">
        <v>19104790</v>
      </c>
      <c r="G91" s="143"/>
      <c r="H91" s="144"/>
      <c r="I91" s="144"/>
      <c r="J91" s="145"/>
    </row>
    <row r="92" spans="1:10" ht="22.5" customHeight="1">
      <c r="A92" s="9"/>
      <c r="B92" s="13"/>
      <c r="C92" s="14" t="s">
        <v>233</v>
      </c>
      <c r="D92" s="142">
        <v>7114000</v>
      </c>
      <c r="E92" s="142">
        <v>7499500</v>
      </c>
      <c r="F92" s="142">
        <v>3106000</v>
      </c>
      <c r="G92" s="143"/>
      <c r="H92" s="144"/>
      <c r="I92" s="144"/>
      <c r="J92" s="145"/>
    </row>
    <row r="93" spans="1:10" ht="22.5" customHeight="1">
      <c r="A93" s="9"/>
      <c r="B93" s="15"/>
      <c r="C93" s="16"/>
      <c r="D93" s="146"/>
      <c r="E93" s="146"/>
      <c r="F93" s="146"/>
      <c r="G93" s="147" t="s">
        <v>384</v>
      </c>
      <c r="H93" s="148"/>
      <c r="I93" s="148" t="s">
        <v>274</v>
      </c>
      <c r="J93" s="149">
        <v>3106000</v>
      </c>
    </row>
    <row r="94" spans="1:10" ht="22.5" customHeight="1">
      <c r="A94" s="9"/>
      <c r="B94" s="15"/>
      <c r="C94" s="16"/>
      <c r="D94" s="146"/>
      <c r="E94" s="146"/>
      <c r="F94" s="146"/>
      <c r="G94" s="147"/>
      <c r="H94" s="148" t="s">
        <v>100</v>
      </c>
      <c r="I94" s="148" t="s">
        <v>274</v>
      </c>
      <c r="J94" s="149">
        <v>3106000</v>
      </c>
    </row>
    <row r="95" spans="1:10" ht="22.5" customHeight="1">
      <c r="A95" s="9"/>
      <c r="B95" s="13"/>
      <c r="C95" s="14" t="s">
        <v>358</v>
      </c>
      <c r="D95" s="142">
        <v>16702000</v>
      </c>
      <c r="E95" s="142">
        <v>18300000</v>
      </c>
      <c r="F95" s="142">
        <v>15998790</v>
      </c>
      <c r="G95" s="143"/>
      <c r="H95" s="144"/>
      <c r="I95" s="144"/>
      <c r="J95" s="145"/>
    </row>
    <row r="96" spans="1:10" ht="22.5" customHeight="1">
      <c r="A96" s="9"/>
      <c r="B96" s="15"/>
      <c r="C96" s="16"/>
      <c r="D96" s="146"/>
      <c r="E96" s="146"/>
      <c r="F96" s="146"/>
      <c r="G96" s="147" t="s">
        <v>30</v>
      </c>
      <c r="H96" s="148"/>
      <c r="I96" s="148" t="s">
        <v>274</v>
      </c>
      <c r="J96" s="149">
        <v>4589740</v>
      </c>
    </row>
    <row r="97" spans="1:10" ht="22.5" customHeight="1">
      <c r="A97" s="9"/>
      <c r="B97" s="15"/>
      <c r="C97" s="16"/>
      <c r="D97" s="146"/>
      <c r="E97" s="146"/>
      <c r="F97" s="146"/>
      <c r="G97" s="147"/>
      <c r="H97" s="148" t="s">
        <v>99</v>
      </c>
      <c r="I97" s="148" t="s">
        <v>274</v>
      </c>
      <c r="J97" s="149">
        <v>4589740</v>
      </c>
    </row>
    <row r="98" spans="1:10" ht="22.5" customHeight="1">
      <c r="A98" s="9"/>
      <c r="B98" s="15"/>
      <c r="C98" s="16"/>
      <c r="D98" s="146"/>
      <c r="E98" s="146"/>
      <c r="F98" s="146"/>
      <c r="G98" s="147" t="s">
        <v>230</v>
      </c>
      <c r="H98" s="148"/>
      <c r="I98" s="148" t="s">
        <v>274</v>
      </c>
      <c r="J98" s="149">
        <v>7843450</v>
      </c>
    </row>
    <row r="99" spans="1:10" ht="22.5" customHeight="1">
      <c r="A99" s="9"/>
      <c r="B99" s="15"/>
      <c r="C99" s="16"/>
      <c r="D99" s="146"/>
      <c r="E99" s="146"/>
      <c r="F99" s="146"/>
      <c r="G99" s="147"/>
      <c r="H99" s="148" t="s">
        <v>100</v>
      </c>
      <c r="I99" s="148" t="s">
        <v>274</v>
      </c>
      <c r="J99" s="149">
        <v>7843450</v>
      </c>
    </row>
    <row r="100" spans="1:10" ht="22.5" customHeight="1">
      <c r="A100" s="9"/>
      <c r="B100" s="15"/>
      <c r="C100" s="16"/>
      <c r="D100" s="146"/>
      <c r="E100" s="146"/>
      <c r="F100" s="146"/>
      <c r="G100" s="147" t="s">
        <v>407</v>
      </c>
      <c r="H100" s="148"/>
      <c r="I100" s="148" t="s">
        <v>274</v>
      </c>
      <c r="J100" s="149">
        <v>3565600</v>
      </c>
    </row>
    <row r="101" spans="1:10" ht="22.5" customHeight="1">
      <c r="A101" s="9"/>
      <c r="B101" s="15"/>
      <c r="C101" s="16"/>
      <c r="D101" s="146"/>
      <c r="E101" s="146"/>
      <c r="F101" s="146"/>
      <c r="G101" s="147"/>
      <c r="H101" s="148" t="s">
        <v>100</v>
      </c>
      <c r="I101" s="148" t="s">
        <v>274</v>
      </c>
      <c r="J101" s="149">
        <v>3565600</v>
      </c>
    </row>
    <row r="102" spans="1:10" ht="22.5" customHeight="1">
      <c r="A102" s="13"/>
      <c r="B102" s="8" t="s">
        <v>193</v>
      </c>
      <c r="C102" s="12"/>
      <c r="D102" s="142">
        <v>3570000</v>
      </c>
      <c r="E102" s="142">
        <v>3570000</v>
      </c>
      <c r="F102" s="142">
        <v>3570000</v>
      </c>
      <c r="G102" s="143"/>
      <c r="H102" s="144"/>
      <c r="I102" s="144"/>
      <c r="J102" s="145"/>
    </row>
    <row r="103" spans="1:10" ht="22.5" customHeight="1">
      <c r="A103" s="9"/>
      <c r="B103" s="13"/>
      <c r="C103" s="14" t="s">
        <v>320</v>
      </c>
      <c r="D103" s="142">
        <v>3570000</v>
      </c>
      <c r="E103" s="142">
        <v>3570000</v>
      </c>
      <c r="F103" s="142">
        <v>3570000</v>
      </c>
      <c r="G103" s="143"/>
      <c r="H103" s="144"/>
      <c r="I103" s="144"/>
      <c r="J103" s="145"/>
    </row>
    <row r="104" spans="1:10" ht="22.5" customHeight="1">
      <c r="A104" s="9"/>
      <c r="B104" s="15"/>
      <c r="C104" s="16"/>
      <c r="D104" s="146"/>
      <c r="E104" s="146"/>
      <c r="F104" s="146"/>
      <c r="G104" s="147" t="s">
        <v>355</v>
      </c>
      <c r="H104" s="148"/>
      <c r="I104" s="148" t="s">
        <v>274</v>
      </c>
      <c r="J104" s="149">
        <v>3570000</v>
      </c>
    </row>
    <row r="105" spans="1:10" ht="22.5" customHeight="1">
      <c r="A105" s="9"/>
      <c r="B105" s="15"/>
      <c r="C105" s="16"/>
      <c r="D105" s="146"/>
      <c r="E105" s="146"/>
      <c r="F105" s="146"/>
      <c r="G105" s="147"/>
      <c r="H105" s="148" t="s">
        <v>100</v>
      </c>
      <c r="I105" s="148" t="s">
        <v>274</v>
      </c>
      <c r="J105" s="149">
        <v>3570000</v>
      </c>
    </row>
    <row r="106" spans="1:10" ht="22.5" customHeight="1">
      <c r="A106" s="8" t="s">
        <v>330</v>
      </c>
      <c r="B106" s="10"/>
      <c r="C106" s="12"/>
      <c r="D106" s="142">
        <v>148225000</v>
      </c>
      <c r="E106" s="142">
        <v>148225000</v>
      </c>
      <c r="F106" s="142">
        <v>141105370</v>
      </c>
      <c r="G106" s="143"/>
      <c r="H106" s="144"/>
      <c r="I106" s="144"/>
      <c r="J106" s="145"/>
    </row>
    <row r="107" spans="1:10" ht="22.5" customHeight="1">
      <c r="A107" s="13"/>
      <c r="B107" s="8" t="s">
        <v>105</v>
      </c>
      <c r="C107" s="12"/>
      <c r="D107" s="142">
        <v>97222000</v>
      </c>
      <c r="E107" s="142">
        <v>97222000</v>
      </c>
      <c r="F107" s="142">
        <v>91377200</v>
      </c>
      <c r="G107" s="143"/>
      <c r="H107" s="144"/>
      <c r="I107" s="144"/>
      <c r="J107" s="145"/>
    </row>
    <row r="108" spans="1:10" ht="22.5" customHeight="1">
      <c r="A108" s="9"/>
      <c r="B108" s="13"/>
      <c r="C108" s="14" t="s">
        <v>45</v>
      </c>
      <c r="D108" s="142">
        <v>9450000</v>
      </c>
      <c r="E108" s="142">
        <v>9450000</v>
      </c>
      <c r="F108" s="142">
        <v>9440000</v>
      </c>
      <c r="G108" s="143"/>
      <c r="H108" s="144"/>
      <c r="I108" s="144"/>
      <c r="J108" s="145"/>
    </row>
    <row r="109" spans="1:10" ht="22.5" customHeight="1">
      <c r="A109" s="9"/>
      <c r="B109" s="15"/>
      <c r="C109" s="16"/>
      <c r="D109" s="146"/>
      <c r="E109" s="146"/>
      <c r="F109" s="146"/>
      <c r="G109" s="147" t="s">
        <v>395</v>
      </c>
      <c r="H109" s="148"/>
      <c r="I109" s="148" t="s">
        <v>274</v>
      </c>
      <c r="J109" s="149">
        <v>7900000</v>
      </c>
    </row>
    <row r="110" spans="1:10" ht="22.5" customHeight="1">
      <c r="A110" s="9"/>
      <c r="B110" s="15"/>
      <c r="C110" s="16"/>
      <c r="D110" s="146"/>
      <c r="E110" s="146"/>
      <c r="F110" s="146"/>
      <c r="G110" s="147"/>
      <c r="H110" s="148" t="s">
        <v>100</v>
      </c>
      <c r="I110" s="148" t="s">
        <v>274</v>
      </c>
      <c r="J110" s="149">
        <v>7900000</v>
      </c>
    </row>
    <row r="111" spans="1:10" ht="22.5" customHeight="1">
      <c r="A111" s="9"/>
      <c r="B111" s="15"/>
      <c r="C111" s="16"/>
      <c r="D111" s="146"/>
      <c r="E111" s="146"/>
      <c r="F111" s="146"/>
      <c r="G111" s="147" t="s">
        <v>23</v>
      </c>
      <c r="H111" s="148"/>
      <c r="I111" s="148" t="s">
        <v>274</v>
      </c>
      <c r="J111" s="149">
        <v>340000</v>
      </c>
    </row>
    <row r="112" spans="1:10" ht="22.5" customHeight="1">
      <c r="A112" s="9"/>
      <c r="B112" s="15"/>
      <c r="C112" s="16"/>
      <c r="D112" s="146"/>
      <c r="E112" s="146"/>
      <c r="F112" s="146"/>
      <c r="G112" s="147"/>
      <c r="H112" s="148" t="s">
        <v>100</v>
      </c>
      <c r="I112" s="148" t="s">
        <v>274</v>
      </c>
      <c r="J112" s="149">
        <v>340000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101"/>
      <c r="B117" s="101"/>
      <c r="C117" s="101"/>
      <c r="D117" s="101"/>
      <c r="E117" s="150" t="s">
        <v>280</v>
      </c>
      <c r="F117" s="151"/>
      <c r="G117" s="151"/>
      <c r="H117" s="151" t="s">
        <v>14</v>
      </c>
      <c r="I117" s="152" t="s">
        <v>22</v>
      </c>
      <c r="J117" s="152"/>
    </row>
    <row r="118" ht="50.25" customHeight="1"/>
    <row r="119" spans="1:10" ht="31.5" customHeight="1">
      <c r="A119" s="103" t="s">
        <v>371</v>
      </c>
      <c r="B119" s="103"/>
      <c r="C119" s="103"/>
      <c r="D119" s="103"/>
      <c r="E119" s="103"/>
      <c r="F119" s="103"/>
      <c r="G119" s="103"/>
      <c r="H119" s="103"/>
      <c r="I119" s="103"/>
      <c r="J119" s="103"/>
    </row>
    <row r="120" ht="10.5" customHeight="1"/>
    <row r="121" spans="1:10" ht="16.5" customHeight="1">
      <c r="A121" s="101" t="s">
        <v>21</v>
      </c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0" ht="22.5" customHeight="1">
      <c r="A122" s="104" t="s">
        <v>263</v>
      </c>
      <c r="B122" s="104"/>
      <c r="C122" s="104"/>
      <c r="D122" s="141" t="s">
        <v>275</v>
      </c>
      <c r="E122" s="141" t="s">
        <v>183</v>
      </c>
      <c r="F122" s="141" t="s">
        <v>285</v>
      </c>
      <c r="G122" s="141" t="s">
        <v>194</v>
      </c>
      <c r="H122" s="141"/>
      <c r="I122" s="141"/>
      <c r="J122" s="141"/>
    </row>
    <row r="123" spans="1:10" ht="22.5" customHeight="1">
      <c r="A123" s="11" t="s">
        <v>307</v>
      </c>
      <c r="B123" s="11" t="s">
        <v>270</v>
      </c>
      <c r="C123" s="11" t="s">
        <v>303</v>
      </c>
      <c r="D123" s="141"/>
      <c r="E123" s="141"/>
      <c r="F123" s="141"/>
      <c r="G123" s="141"/>
      <c r="H123" s="141"/>
      <c r="I123" s="141"/>
      <c r="J123" s="141"/>
    </row>
    <row r="124" spans="1:10" ht="22.5" customHeight="1">
      <c r="A124" s="9"/>
      <c r="B124" s="15"/>
      <c r="C124" s="16"/>
      <c r="D124" s="146"/>
      <c r="E124" s="146"/>
      <c r="F124" s="146"/>
      <c r="G124" s="147" t="s">
        <v>74</v>
      </c>
      <c r="H124" s="148"/>
      <c r="I124" s="148" t="s">
        <v>274</v>
      </c>
      <c r="J124" s="149">
        <v>1200000</v>
      </c>
    </row>
    <row r="125" spans="1:10" ht="22.5" customHeight="1">
      <c r="A125" s="9"/>
      <c r="B125" s="15"/>
      <c r="C125" s="16"/>
      <c r="D125" s="146"/>
      <c r="E125" s="146"/>
      <c r="F125" s="146"/>
      <c r="G125" s="147"/>
      <c r="H125" s="148" t="s">
        <v>100</v>
      </c>
      <c r="I125" s="148" t="s">
        <v>274</v>
      </c>
      <c r="J125" s="149">
        <v>1200000</v>
      </c>
    </row>
    <row r="126" spans="1:10" ht="22.5" customHeight="1">
      <c r="A126" s="9"/>
      <c r="B126" s="13"/>
      <c r="C126" s="14" t="s">
        <v>321</v>
      </c>
      <c r="D126" s="142">
        <v>37747000</v>
      </c>
      <c r="E126" s="142">
        <v>37747000</v>
      </c>
      <c r="F126" s="142">
        <v>37407630</v>
      </c>
      <c r="G126" s="143"/>
      <c r="H126" s="144"/>
      <c r="I126" s="144"/>
      <c r="J126" s="145"/>
    </row>
    <row r="127" spans="1:10" ht="22.5" customHeight="1">
      <c r="A127" s="9"/>
      <c r="B127" s="15"/>
      <c r="C127" s="16"/>
      <c r="D127" s="146"/>
      <c r="E127" s="146"/>
      <c r="F127" s="146"/>
      <c r="G127" s="147" t="s">
        <v>72</v>
      </c>
      <c r="H127" s="148"/>
      <c r="I127" s="148" t="s">
        <v>274</v>
      </c>
      <c r="J127" s="149">
        <v>7029050</v>
      </c>
    </row>
    <row r="128" spans="1:10" ht="22.5" customHeight="1">
      <c r="A128" s="9"/>
      <c r="B128" s="15"/>
      <c r="C128" s="16"/>
      <c r="D128" s="146"/>
      <c r="E128" s="146"/>
      <c r="F128" s="146"/>
      <c r="G128" s="147"/>
      <c r="H128" s="148" t="s">
        <v>100</v>
      </c>
      <c r="I128" s="148" t="s">
        <v>274</v>
      </c>
      <c r="J128" s="149">
        <v>7029050</v>
      </c>
    </row>
    <row r="129" spans="1:10" ht="22.5" customHeight="1">
      <c r="A129" s="9"/>
      <c r="B129" s="15"/>
      <c r="C129" s="16"/>
      <c r="D129" s="146"/>
      <c r="E129" s="146"/>
      <c r="F129" s="146"/>
      <c r="G129" s="147" t="s">
        <v>75</v>
      </c>
      <c r="H129" s="148"/>
      <c r="I129" s="148" t="s">
        <v>274</v>
      </c>
      <c r="J129" s="149">
        <v>54050</v>
      </c>
    </row>
    <row r="130" spans="1:10" ht="22.5" customHeight="1">
      <c r="A130" s="9"/>
      <c r="B130" s="15"/>
      <c r="C130" s="16"/>
      <c r="D130" s="146"/>
      <c r="E130" s="146"/>
      <c r="F130" s="146"/>
      <c r="G130" s="147"/>
      <c r="H130" s="148" t="s">
        <v>100</v>
      </c>
      <c r="I130" s="148" t="s">
        <v>274</v>
      </c>
      <c r="J130" s="149">
        <v>54050</v>
      </c>
    </row>
    <row r="131" spans="1:10" ht="22.5" customHeight="1">
      <c r="A131" s="9"/>
      <c r="B131" s="15"/>
      <c r="C131" s="16"/>
      <c r="D131" s="146"/>
      <c r="E131" s="146"/>
      <c r="F131" s="146"/>
      <c r="G131" s="147" t="s">
        <v>238</v>
      </c>
      <c r="H131" s="148"/>
      <c r="I131" s="148" t="s">
        <v>274</v>
      </c>
      <c r="J131" s="149">
        <v>29085530</v>
      </c>
    </row>
    <row r="132" spans="1:10" ht="22.5" customHeight="1">
      <c r="A132" s="9"/>
      <c r="B132" s="15"/>
      <c r="C132" s="16"/>
      <c r="D132" s="146"/>
      <c r="E132" s="146"/>
      <c r="F132" s="146"/>
      <c r="G132" s="147"/>
      <c r="H132" s="148" t="s">
        <v>99</v>
      </c>
      <c r="I132" s="148" t="s">
        <v>274</v>
      </c>
      <c r="J132" s="149">
        <v>26406250</v>
      </c>
    </row>
    <row r="133" spans="1:10" ht="22.5" customHeight="1">
      <c r="A133" s="9"/>
      <c r="B133" s="15"/>
      <c r="C133" s="16"/>
      <c r="D133" s="146"/>
      <c r="E133" s="146"/>
      <c r="F133" s="146"/>
      <c r="G133" s="147"/>
      <c r="H133" s="148" t="s">
        <v>113</v>
      </c>
      <c r="I133" s="148" t="s">
        <v>274</v>
      </c>
      <c r="J133" s="149">
        <v>2679280</v>
      </c>
    </row>
    <row r="134" spans="1:10" ht="22.5" customHeight="1">
      <c r="A134" s="9"/>
      <c r="B134" s="15"/>
      <c r="C134" s="16"/>
      <c r="D134" s="146"/>
      <c r="E134" s="146"/>
      <c r="F134" s="146"/>
      <c r="G134" s="147" t="s">
        <v>222</v>
      </c>
      <c r="H134" s="148"/>
      <c r="I134" s="148" t="s">
        <v>274</v>
      </c>
      <c r="J134" s="149">
        <v>1239000</v>
      </c>
    </row>
    <row r="135" spans="1:10" ht="22.5" customHeight="1">
      <c r="A135" s="9"/>
      <c r="B135" s="15"/>
      <c r="C135" s="16"/>
      <c r="D135" s="146"/>
      <c r="E135" s="146"/>
      <c r="F135" s="146"/>
      <c r="G135" s="147"/>
      <c r="H135" s="148" t="s">
        <v>100</v>
      </c>
      <c r="I135" s="148" t="s">
        <v>274</v>
      </c>
      <c r="J135" s="149">
        <v>1239000</v>
      </c>
    </row>
    <row r="136" spans="1:10" ht="22.5" customHeight="1">
      <c r="A136" s="9"/>
      <c r="B136" s="13"/>
      <c r="C136" s="14" t="s">
        <v>331</v>
      </c>
      <c r="D136" s="142">
        <v>8171000</v>
      </c>
      <c r="E136" s="142">
        <v>8171000</v>
      </c>
      <c r="F136" s="142">
        <v>7650310</v>
      </c>
      <c r="G136" s="143"/>
      <c r="H136" s="144"/>
      <c r="I136" s="144"/>
      <c r="J136" s="145"/>
    </row>
    <row r="137" spans="1:10" ht="22.5" customHeight="1">
      <c r="A137" s="9"/>
      <c r="B137" s="15"/>
      <c r="C137" s="16"/>
      <c r="D137" s="146"/>
      <c r="E137" s="146"/>
      <c r="F137" s="146"/>
      <c r="G137" s="147" t="s">
        <v>15</v>
      </c>
      <c r="H137" s="148"/>
      <c r="I137" s="148" t="s">
        <v>274</v>
      </c>
      <c r="J137" s="149">
        <v>785110</v>
      </c>
    </row>
    <row r="138" spans="1:10" ht="22.5" customHeight="1">
      <c r="A138" s="9"/>
      <c r="B138" s="15"/>
      <c r="C138" s="16"/>
      <c r="D138" s="146"/>
      <c r="E138" s="146"/>
      <c r="F138" s="146"/>
      <c r="G138" s="147"/>
      <c r="H138" s="148" t="s">
        <v>100</v>
      </c>
      <c r="I138" s="148" t="s">
        <v>274</v>
      </c>
      <c r="J138" s="149">
        <v>785110</v>
      </c>
    </row>
    <row r="139" spans="1:10" ht="22.5" customHeight="1">
      <c r="A139" s="9"/>
      <c r="B139" s="15"/>
      <c r="C139" s="16"/>
      <c r="D139" s="146"/>
      <c r="E139" s="146"/>
      <c r="F139" s="146"/>
      <c r="G139" s="147" t="s">
        <v>73</v>
      </c>
      <c r="H139" s="148"/>
      <c r="I139" s="148" t="s">
        <v>274</v>
      </c>
      <c r="J139" s="149">
        <v>189200</v>
      </c>
    </row>
    <row r="140" spans="1:10" ht="22.5" customHeight="1">
      <c r="A140" s="9"/>
      <c r="B140" s="15"/>
      <c r="C140" s="16"/>
      <c r="D140" s="146"/>
      <c r="E140" s="146"/>
      <c r="F140" s="146"/>
      <c r="G140" s="147"/>
      <c r="H140" s="148" t="s">
        <v>100</v>
      </c>
      <c r="I140" s="148" t="s">
        <v>274</v>
      </c>
      <c r="J140" s="149">
        <v>189200</v>
      </c>
    </row>
    <row r="141" spans="1:10" ht="22.5" customHeight="1">
      <c r="A141" s="9"/>
      <c r="B141" s="15"/>
      <c r="C141" s="16"/>
      <c r="D141" s="146"/>
      <c r="E141" s="146"/>
      <c r="F141" s="146"/>
      <c r="G141" s="147" t="s">
        <v>405</v>
      </c>
      <c r="H141" s="148"/>
      <c r="I141" s="148" t="s">
        <v>274</v>
      </c>
      <c r="J141" s="149">
        <v>4140000</v>
      </c>
    </row>
    <row r="142" spans="1:10" ht="22.5" customHeight="1">
      <c r="A142" s="9"/>
      <c r="B142" s="15"/>
      <c r="C142" s="16"/>
      <c r="D142" s="146"/>
      <c r="E142" s="146"/>
      <c r="F142" s="146"/>
      <c r="G142" s="147"/>
      <c r="H142" s="148" t="s">
        <v>100</v>
      </c>
      <c r="I142" s="148" t="s">
        <v>274</v>
      </c>
      <c r="J142" s="149">
        <v>4140000</v>
      </c>
    </row>
    <row r="143" spans="1:10" ht="22.5" customHeight="1">
      <c r="A143" s="9"/>
      <c r="B143" s="15"/>
      <c r="C143" s="16"/>
      <c r="D143" s="146"/>
      <c r="E143" s="146"/>
      <c r="F143" s="146"/>
      <c r="G143" s="147" t="s">
        <v>408</v>
      </c>
      <c r="H143" s="148"/>
      <c r="I143" s="148" t="s">
        <v>274</v>
      </c>
      <c r="J143" s="149">
        <v>2536000</v>
      </c>
    </row>
    <row r="144" spans="1:10" ht="22.5" customHeight="1">
      <c r="A144" s="9"/>
      <c r="B144" s="15"/>
      <c r="C144" s="16"/>
      <c r="D144" s="146"/>
      <c r="E144" s="146"/>
      <c r="F144" s="146"/>
      <c r="G144" s="147"/>
      <c r="H144" s="148" t="s">
        <v>100</v>
      </c>
      <c r="I144" s="148" t="s">
        <v>274</v>
      </c>
      <c r="J144" s="149">
        <v>2536000</v>
      </c>
    </row>
    <row r="145" spans="1:10" ht="22.5" customHeight="1">
      <c r="A145" s="9"/>
      <c r="B145" s="13"/>
      <c r="C145" s="14" t="s">
        <v>1</v>
      </c>
      <c r="D145" s="142">
        <v>760000</v>
      </c>
      <c r="E145" s="142">
        <v>760000</v>
      </c>
      <c r="F145" s="142">
        <v>633220</v>
      </c>
      <c r="G145" s="143"/>
      <c r="H145" s="144"/>
      <c r="I145" s="144"/>
      <c r="J145" s="145"/>
    </row>
    <row r="146" spans="1:10" ht="22.5" customHeight="1">
      <c r="A146" s="9"/>
      <c r="B146" s="15"/>
      <c r="C146" s="16"/>
      <c r="D146" s="146"/>
      <c r="E146" s="146"/>
      <c r="F146" s="146"/>
      <c r="G146" s="147" t="s">
        <v>12</v>
      </c>
      <c r="H146" s="148"/>
      <c r="I146" s="148" t="s">
        <v>274</v>
      </c>
      <c r="J146" s="149">
        <v>633220</v>
      </c>
    </row>
    <row r="147" spans="1:10" ht="22.5" customHeight="1">
      <c r="A147" s="9"/>
      <c r="B147" s="15"/>
      <c r="C147" s="16"/>
      <c r="D147" s="146"/>
      <c r="E147" s="146"/>
      <c r="F147" s="146"/>
      <c r="G147" s="147"/>
      <c r="H147" s="148" t="s">
        <v>100</v>
      </c>
      <c r="I147" s="148" t="s">
        <v>274</v>
      </c>
      <c r="J147" s="149">
        <v>633220</v>
      </c>
    </row>
    <row r="148" spans="1:10" ht="22.5" customHeight="1">
      <c r="A148" s="9"/>
      <c r="B148" s="13"/>
      <c r="C148" s="14" t="s">
        <v>71</v>
      </c>
      <c r="D148" s="142">
        <v>4550000</v>
      </c>
      <c r="E148" s="142">
        <v>4550000</v>
      </c>
      <c r="F148" s="142">
        <v>4360310</v>
      </c>
      <c r="G148" s="143"/>
      <c r="H148" s="144"/>
      <c r="I148" s="144"/>
      <c r="J148" s="145"/>
    </row>
    <row r="149" spans="1:10" ht="22.5" customHeight="1">
      <c r="A149" s="9"/>
      <c r="B149" s="15"/>
      <c r="C149" s="16"/>
      <c r="D149" s="146"/>
      <c r="E149" s="146"/>
      <c r="F149" s="146"/>
      <c r="G149" s="147" t="s">
        <v>12</v>
      </c>
      <c r="H149" s="148"/>
      <c r="I149" s="148" t="s">
        <v>274</v>
      </c>
      <c r="J149" s="149">
        <v>3861330</v>
      </c>
    </row>
    <row r="150" spans="1:10" ht="22.5" customHeight="1">
      <c r="A150" s="9"/>
      <c r="B150" s="15"/>
      <c r="C150" s="16"/>
      <c r="D150" s="146"/>
      <c r="E150" s="146"/>
      <c r="F150" s="146"/>
      <c r="G150" s="147"/>
      <c r="H150" s="148" t="s">
        <v>100</v>
      </c>
      <c r="I150" s="148" t="s">
        <v>274</v>
      </c>
      <c r="J150" s="149">
        <v>3674450</v>
      </c>
    </row>
    <row r="151" spans="1:10" ht="22.5" customHeight="1">
      <c r="A151" s="9"/>
      <c r="B151" s="15"/>
      <c r="C151" s="16"/>
      <c r="D151" s="146"/>
      <c r="E151" s="146"/>
      <c r="F151" s="146"/>
      <c r="G151" s="147"/>
      <c r="H151" s="148" t="s">
        <v>172</v>
      </c>
      <c r="I151" s="148" t="s">
        <v>274</v>
      </c>
      <c r="J151" s="149">
        <v>93260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101"/>
      <c r="B156" s="101"/>
      <c r="C156" s="101"/>
      <c r="D156" s="101"/>
      <c r="E156" s="150" t="s">
        <v>308</v>
      </c>
      <c r="F156" s="151"/>
      <c r="G156" s="151"/>
      <c r="H156" s="151" t="s">
        <v>14</v>
      </c>
      <c r="I156" s="152" t="s">
        <v>22</v>
      </c>
      <c r="J156" s="152"/>
    </row>
    <row r="157" ht="50.25" customHeight="1"/>
    <row r="158" spans="1:10" ht="31.5" customHeight="1">
      <c r="A158" s="103" t="s">
        <v>371</v>
      </c>
      <c r="B158" s="103"/>
      <c r="C158" s="103"/>
      <c r="D158" s="103"/>
      <c r="E158" s="103"/>
      <c r="F158" s="103"/>
      <c r="G158" s="103"/>
      <c r="H158" s="103"/>
      <c r="I158" s="103"/>
      <c r="J158" s="103"/>
    </row>
    <row r="159" ht="10.5" customHeight="1"/>
    <row r="160" spans="1:10" ht="16.5" customHeight="1">
      <c r="A160" s="101" t="s">
        <v>21</v>
      </c>
      <c r="B160" s="101"/>
      <c r="C160" s="101"/>
      <c r="D160" s="101"/>
      <c r="E160" s="101"/>
      <c r="F160" s="101"/>
      <c r="G160" s="101"/>
      <c r="H160" s="101"/>
      <c r="I160" s="101"/>
      <c r="J160" s="101"/>
    </row>
    <row r="161" spans="1:10" ht="22.5" customHeight="1">
      <c r="A161" s="104" t="s">
        <v>263</v>
      </c>
      <c r="B161" s="104"/>
      <c r="C161" s="104"/>
      <c r="D161" s="141" t="s">
        <v>275</v>
      </c>
      <c r="E161" s="141" t="s">
        <v>183</v>
      </c>
      <c r="F161" s="141" t="s">
        <v>285</v>
      </c>
      <c r="G161" s="141" t="s">
        <v>194</v>
      </c>
      <c r="H161" s="141"/>
      <c r="I161" s="141"/>
      <c r="J161" s="141"/>
    </row>
    <row r="162" spans="1:10" ht="22.5" customHeight="1">
      <c r="A162" s="11" t="s">
        <v>307</v>
      </c>
      <c r="B162" s="11" t="s">
        <v>270</v>
      </c>
      <c r="C162" s="11" t="s">
        <v>303</v>
      </c>
      <c r="D162" s="141"/>
      <c r="E162" s="141"/>
      <c r="F162" s="141"/>
      <c r="G162" s="141"/>
      <c r="H162" s="141"/>
      <c r="I162" s="141"/>
      <c r="J162" s="141"/>
    </row>
    <row r="163" spans="1:10" ht="22.5" customHeight="1">
      <c r="A163" s="9"/>
      <c r="B163" s="15"/>
      <c r="C163" s="16"/>
      <c r="D163" s="146"/>
      <c r="E163" s="146"/>
      <c r="F163" s="146"/>
      <c r="G163" s="147"/>
      <c r="H163" s="148" t="s">
        <v>186</v>
      </c>
      <c r="I163" s="148" t="s">
        <v>274</v>
      </c>
      <c r="J163" s="149">
        <v>93620</v>
      </c>
    </row>
    <row r="164" spans="1:10" ht="22.5" customHeight="1">
      <c r="A164" s="9"/>
      <c r="B164" s="15"/>
      <c r="C164" s="16"/>
      <c r="D164" s="146"/>
      <c r="E164" s="146"/>
      <c r="F164" s="146"/>
      <c r="G164" s="147" t="s">
        <v>385</v>
      </c>
      <c r="H164" s="148"/>
      <c r="I164" s="148" t="s">
        <v>274</v>
      </c>
      <c r="J164" s="149">
        <v>498980</v>
      </c>
    </row>
    <row r="165" spans="1:10" ht="22.5" customHeight="1">
      <c r="A165" s="9"/>
      <c r="B165" s="15"/>
      <c r="C165" s="16"/>
      <c r="D165" s="146"/>
      <c r="E165" s="146"/>
      <c r="F165" s="146"/>
      <c r="G165" s="147"/>
      <c r="H165" s="148" t="s">
        <v>100</v>
      </c>
      <c r="I165" s="148" t="s">
        <v>274</v>
      </c>
      <c r="J165" s="149">
        <v>498980</v>
      </c>
    </row>
    <row r="166" spans="1:10" ht="22.5" customHeight="1">
      <c r="A166" s="9"/>
      <c r="B166" s="13"/>
      <c r="C166" s="14" t="s">
        <v>312</v>
      </c>
      <c r="D166" s="142">
        <v>36544000</v>
      </c>
      <c r="E166" s="142">
        <v>36544000</v>
      </c>
      <c r="F166" s="142">
        <v>31885730</v>
      </c>
      <c r="G166" s="143"/>
      <c r="H166" s="144"/>
      <c r="I166" s="144"/>
      <c r="J166" s="145"/>
    </row>
    <row r="167" spans="1:10" ht="22.5" customHeight="1">
      <c r="A167" s="9"/>
      <c r="B167" s="15"/>
      <c r="C167" s="16"/>
      <c r="D167" s="146"/>
      <c r="E167" s="146"/>
      <c r="F167" s="146"/>
      <c r="G167" s="147" t="s">
        <v>190</v>
      </c>
      <c r="H167" s="148"/>
      <c r="I167" s="148" t="s">
        <v>274</v>
      </c>
      <c r="J167" s="149">
        <v>8491090</v>
      </c>
    </row>
    <row r="168" spans="1:10" ht="22.5" customHeight="1">
      <c r="A168" s="9"/>
      <c r="B168" s="15"/>
      <c r="C168" s="16"/>
      <c r="D168" s="146"/>
      <c r="E168" s="146"/>
      <c r="F168" s="146"/>
      <c r="G168" s="147"/>
      <c r="H168" s="148" t="s">
        <v>100</v>
      </c>
      <c r="I168" s="148" t="s">
        <v>274</v>
      </c>
      <c r="J168" s="149">
        <v>7893520</v>
      </c>
    </row>
    <row r="169" spans="1:10" ht="22.5" customHeight="1">
      <c r="A169" s="9"/>
      <c r="B169" s="15"/>
      <c r="C169" s="16"/>
      <c r="D169" s="146"/>
      <c r="E169" s="146"/>
      <c r="F169" s="146"/>
      <c r="G169" s="147"/>
      <c r="H169" s="148" t="s">
        <v>172</v>
      </c>
      <c r="I169" s="148" t="s">
        <v>274</v>
      </c>
      <c r="J169" s="149">
        <v>191570</v>
      </c>
    </row>
    <row r="170" spans="1:10" ht="22.5" customHeight="1">
      <c r="A170" s="9"/>
      <c r="B170" s="15"/>
      <c r="C170" s="16"/>
      <c r="D170" s="146"/>
      <c r="E170" s="146"/>
      <c r="F170" s="146"/>
      <c r="G170" s="147"/>
      <c r="H170" s="148" t="s">
        <v>186</v>
      </c>
      <c r="I170" s="148" t="s">
        <v>274</v>
      </c>
      <c r="J170" s="149">
        <v>406000</v>
      </c>
    </row>
    <row r="171" spans="1:10" ht="22.5" customHeight="1">
      <c r="A171" s="9"/>
      <c r="B171" s="15"/>
      <c r="C171" s="16"/>
      <c r="D171" s="146"/>
      <c r="E171" s="146"/>
      <c r="F171" s="146"/>
      <c r="G171" s="147" t="s">
        <v>245</v>
      </c>
      <c r="H171" s="148"/>
      <c r="I171" s="148" t="s">
        <v>274</v>
      </c>
      <c r="J171" s="149">
        <v>12047840</v>
      </c>
    </row>
    <row r="172" spans="1:10" ht="22.5" customHeight="1">
      <c r="A172" s="9"/>
      <c r="B172" s="15"/>
      <c r="C172" s="16"/>
      <c r="D172" s="146"/>
      <c r="E172" s="146"/>
      <c r="F172" s="146"/>
      <c r="G172" s="147"/>
      <c r="H172" s="148" t="s">
        <v>99</v>
      </c>
      <c r="I172" s="148" t="s">
        <v>274</v>
      </c>
      <c r="J172" s="149">
        <v>10391560</v>
      </c>
    </row>
    <row r="173" spans="1:10" ht="22.5" customHeight="1">
      <c r="A173" s="9"/>
      <c r="B173" s="15"/>
      <c r="C173" s="16"/>
      <c r="D173" s="146"/>
      <c r="E173" s="146"/>
      <c r="F173" s="146"/>
      <c r="G173" s="147"/>
      <c r="H173" s="148" t="s">
        <v>113</v>
      </c>
      <c r="I173" s="148" t="s">
        <v>274</v>
      </c>
      <c r="J173" s="149">
        <v>1656280</v>
      </c>
    </row>
    <row r="174" spans="1:10" ht="22.5" customHeight="1">
      <c r="A174" s="9"/>
      <c r="B174" s="15"/>
      <c r="C174" s="16"/>
      <c r="D174" s="146"/>
      <c r="E174" s="146"/>
      <c r="F174" s="146"/>
      <c r="G174" s="147" t="s">
        <v>68</v>
      </c>
      <c r="H174" s="148"/>
      <c r="I174" s="148" t="s">
        <v>274</v>
      </c>
      <c r="J174" s="149">
        <v>1900000</v>
      </c>
    </row>
    <row r="175" spans="1:10" ht="22.5" customHeight="1">
      <c r="A175" s="9"/>
      <c r="B175" s="15"/>
      <c r="C175" s="16"/>
      <c r="D175" s="146"/>
      <c r="E175" s="146"/>
      <c r="F175" s="146"/>
      <c r="G175" s="147"/>
      <c r="H175" s="148" t="s">
        <v>99</v>
      </c>
      <c r="I175" s="148" t="s">
        <v>274</v>
      </c>
      <c r="J175" s="149">
        <v>1900000</v>
      </c>
    </row>
    <row r="176" spans="1:10" ht="22.5" customHeight="1">
      <c r="A176" s="9"/>
      <c r="B176" s="15"/>
      <c r="C176" s="16"/>
      <c r="D176" s="146"/>
      <c r="E176" s="146"/>
      <c r="F176" s="146"/>
      <c r="G176" s="147" t="s">
        <v>239</v>
      </c>
      <c r="H176" s="148"/>
      <c r="I176" s="148" t="s">
        <v>274</v>
      </c>
      <c r="J176" s="149">
        <v>1352000</v>
      </c>
    </row>
    <row r="177" spans="1:10" ht="22.5" customHeight="1">
      <c r="A177" s="9"/>
      <c r="B177" s="15"/>
      <c r="C177" s="16"/>
      <c r="D177" s="146"/>
      <c r="E177" s="146"/>
      <c r="F177" s="146"/>
      <c r="G177" s="147"/>
      <c r="H177" s="148" t="s">
        <v>100</v>
      </c>
      <c r="I177" s="148" t="s">
        <v>274</v>
      </c>
      <c r="J177" s="149">
        <v>1352000</v>
      </c>
    </row>
    <row r="178" spans="1:10" ht="22.5" customHeight="1">
      <c r="A178" s="9"/>
      <c r="B178" s="15"/>
      <c r="C178" s="16"/>
      <c r="D178" s="146"/>
      <c r="E178" s="146"/>
      <c r="F178" s="146"/>
      <c r="G178" s="147" t="s">
        <v>249</v>
      </c>
      <c r="H178" s="148"/>
      <c r="I178" s="148" t="s">
        <v>274</v>
      </c>
      <c r="J178" s="149">
        <v>34800</v>
      </c>
    </row>
    <row r="179" spans="1:10" ht="22.5" customHeight="1">
      <c r="A179" s="9"/>
      <c r="B179" s="15"/>
      <c r="C179" s="16"/>
      <c r="D179" s="146"/>
      <c r="E179" s="146"/>
      <c r="F179" s="146"/>
      <c r="G179" s="147"/>
      <c r="H179" s="148" t="s">
        <v>100</v>
      </c>
      <c r="I179" s="148" t="s">
        <v>274</v>
      </c>
      <c r="J179" s="149">
        <v>34800</v>
      </c>
    </row>
    <row r="180" spans="1:10" ht="22.5" customHeight="1">
      <c r="A180" s="9"/>
      <c r="B180" s="15"/>
      <c r="C180" s="16"/>
      <c r="D180" s="146"/>
      <c r="E180" s="146"/>
      <c r="F180" s="146"/>
      <c r="G180" s="147" t="s">
        <v>247</v>
      </c>
      <c r="H180" s="148"/>
      <c r="I180" s="148" t="s">
        <v>274</v>
      </c>
      <c r="J180" s="149">
        <v>8060000</v>
      </c>
    </row>
    <row r="181" spans="1:10" ht="22.5" customHeight="1">
      <c r="A181" s="9"/>
      <c r="B181" s="15"/>
      <c r="C181" s="16"/>
      <c r="D181" s="146"/>
      <c r="E181" s="146"/>
      <c r="F181" s="146"/>
      <c r="G181" s="147"/>
      <c r="H181" s="148" t="s">
        <v>100</v>
      </c>
      <c r="I181" s="148" t="s">
        <v>274</v>
      </c>
      <c r="J181" s="149">
        <v>8060000</v>
      </c>
    </row>
    <row r="182" spans="1:10" ht="22.5" customHeight="1">
      <c r="A182" s="13"/>
      <c r="B182" s="8" t="s">
        <v>332</v>
      </c>
      <c r="C182" s="12"/>
      <c r="D182" s="142">
        <v>51003000</v>
      </c>
      <c r="E182" s="142">
        <v>51003000</v>
      </c>
      <c r="F182" s="142">
        <v>49728170</v>
      </c>
      <c r="G182" s="143"/>
      <c r="H182" s="144"/>
      <c r="I182" s="144"/>
      <c r="J182" s="145"/>
    </row>
    <row r="183" spans="1:10" ht="22.5" customHeight="1">
      <c r="A183" s="9"/>
      <c r="B183" s="13"/>
      <c r="C183" s="14" t="s">
        <v>96</v>
      </c>
      <c r="D183" s="142">
        <v>4530000</v>
      </c>
      <c r="E183" s="142">
        <v>4530000</v>
      </c>
      <c r="F183" s="142">
        <v>3530170</v>
      </c>
      <c r="G183" s="143"/>
      <c r="H183" s="144"/>
      <c r="I183" s="144"/>
      <c r="J183" s="145"/>
    </row>
    <row r="184" spans="1:10" ht="22.5" customHeight="1">
      <c r="A184" s="9"/>
      <c r="B184" s="15"/>
      <c r="C184" s="16"/>
      <c r="D184" s="146"/>
      <c r="E184" s="146"/>
      <c r="F184" s="146"/>
      <c r="G184" s="147" t="s">
        <v>18</v>
      </c>
      <c r="H184" s="148"/>
      <c r="I184" s="148" t="s">
        <v>274</v>
      </c>
      <c r="J184" s="149">
        <v>546170</v>
      </c>
    </row>
    <row r="185" spans="1:10" ht="22.5" customHeight="1">
      <c r="A185" s="9"/>
      <c r="B185" s="15"/>
      <c r="C185" s="16"/>
      <c r="D185" s="146"/>
      <c r="E185" s="146"/>
      <c r="F185" s="146"/>
      <c r="G185" s="147"/>
      <c r="H185" s="148" t="s">
        <v>100</v>
      </c>
      <c r="I185" s="148" t="s">
        <v>274</v>
      </c>
      <c r="J185" s="149">
        <v>546170</v>
      </c>
    </row>
    <row r="186" spans="1:10" ht="22.5" customHeight="1">
      <c r="A186" s="9"/>
      <c r="B186" s="15"/>
      <c r="C186" s="16"/>
      <c r="D186" s="146"/>
      <c r="E186" s="146"/>
      <c r="F186" s="146"/>
      <c r="G186" s="147" t="s">
        <v>393</v>
      </c>
      <c r="H186" s="148"/>
      <c r="I186" s="148" t="s">
        <v>274</v>
      </c>
      <c r="J186" s="149">
        <v>2900000</v>
      </c>
    </row>
    <row r="187" spans="1:10" ht="22.5" customHeight="1">
      <c r="A187" s="9"/>
      <c r="B187" s="15"/>
      <c r="C187" s="16"/>
      <c r="D187" s="146"/>
      <c r="E187" s="146"/>
      <c r="F187" s="146"/>
      <c r="G187" s="147"/>
      <c r="H187" s="148" t="s">
        <v>100</v>
      </c>
      <c r="I187" s="148" t="s">
        <v>274</v>
      </c>
      <c r="J187" s="149">
        <v>2900000</v>
      </c>
    </row>
    <row r="188" spans="1:10" ht="22.5" customHeight="1">
      <c r="A188" s="9"/>
      <c r="B188" s="15"/>
      <c r="C188" s="16"/>
      <c r="D188" s="146"/>
      <c r="E188" s="146"/>
      <c r="F188" s="146"/>
      <c r="G188" s="147" t="s">
        <v>392</v>
      </c>
      <c r="H188" s="148"/>
      <c r="I188" s="148" t="s">
        <v>274</v>
      </c>
      <c r="J188" s="149">
        <v>84000</v>
      </c>
    </row>
    <row r="189" spans="1:10" ht="22.5" customHeight="1">
      <c r="A189" s="9"/>
      <c r="B189" s="15"/>
      <c r="C189" s="16"/>
      <c r="D189" s="146"/>
      <c r="E189" s="146"/>
      <c r="F189" s="146"/>
      <c r="G189" s="147"/>
      <c r="H189" s="148" t="s">
        <v>100</v>
      </c>
      <c r="I189" s="148" t="s">
        <v>274</v>
      </c>
      <c r="J189" s="149">
        <v>84000</v>
      </c>
    </row>
    <row r="190" spans="1:10" ht="22.5" customHeight="1">
      <c r="A190" s="9"/>
      <c r="B190" s="13"/>
      <c r="C190" s="14" t="s">
        <v>46</v>
      </c>
      <c r="D190" s="142">
        <v>1714000</v>
      </c>
      <c r="E190" s="142">
        <v>1714000</v>
      </c>
      <c r="F190" s="142">
        <v>1647600</v>
      </c>
      <c r="G190" s="143"/>
      <c r="H190" s="144"/>
      <c r="I190" s="144"/>
      <c r="J190" s="145"/>
    </row>
    <row r="191" ht="1.5" customHeight="1"/>
    <row r="192" ht="24.75" customHeight="1"/>
    <row r="193" ht="1.5" customHeight="1"/>
    <row r="194" ht="5.25" customHeight="1"/>
    <row r="195" spans="1:10" ht="16.5" customHeight="1">
      <c r="A195" s="101"/>
      <c r="B195" s="101"/>
      <c r="C195" s="101"/>
      <c r="D195" s="101"/>
      <c r="E195" s="150" t="s">
        <v>306</v>
      </c>
      <c r="F195" s="151"/>
      <c r="G195" s="151"/>
      <c r="H195" s="151" t="s">
        <v>14</v>
      </c>
      <c r="I195" s="152" t="s">
        <v>22</v>
      </c>
      <c r="J195" s="152"/>
    </row>
    <row r="196" ht="50.25" customHeight="1"/>
    <row r="197" spans="1:10" ht="31.5" customHeight="1">
      <c r="A197" s="103" t="s">
        <v>371</v>
      </c>
      <c r="B197" s="103"/>
      <c r="C197" s="103"/>
      <c r="D197" s="103"/>
      <c r="E197" s="103"/>
      <c r="F197" s="103"/>
      <c r="G197" s="103"/>
      <c r="H197" s="103"/>
      <c r="I197" s="103"/>
      <c r="J197" s="103"/>
    </row>
    <row r="198" ht="10.5" customHeight="1"/>
    <row r="199" spans="1:10" ht="16.5" customHeight="1">
      <c r="A199" s="101" t="s">
        <v>21</v>
      </c>
      <c r="B199" s="101"/>
      <c r="C199" s="101"/>
      <c r="D199" s="101"/>
      <c r="E199" s="101"/>
      <c r="F199" s="101"/>
      <c r="G199" s="101"/>
      <c r="H199" s="101"/>
      <c r="I199" s="101"/>
      <c r="J199" s="101"/>
    </row>
    <row r="200" spans="1:10" ht="22.5" customHeight="1">
      <c r="A200" s="104" t="s">
        <v>263</v>
      </c>
      <c r="B200" s="104"/>
      <c r="C200" s="104"/>
      <c r="D200" s="141" t="s">
        <v>275</v>
      </c>
      <c r="E200" s="141" t="s">
        <v>183</v>
      </c>
      <c r="F200" s="141" t="s">
        <v>285</v>
      </c>
      <c r="G200" s="141" t="s">
        <v>194</v>
      </c>
      <c r="H200" s="141"/>
      <c r="I200" s="141"/>
      <c r="J200" s="141"/>
    </row>
    <row r="201" spans="1:10" ht="22.5" customHeight="1">
      <c r="A201" s="11" t="s">
        <v>307</v>
      </c>
      <c r="B201" s="11" t="s">
        <v>270</v>
      </c>
      <c r="C201" s="11" t="s">
        <v>303</v>
      </c>
      <c r="D201" s="141"/>
      <c r="E201" s="141"/>
      <c r="F201" s="141"/>
      <c r="G201" s="141"/>
      <c r="H201" s="141"/>
      <c r="I201" s="141"/>
      <c r="J201" s="141"/>
    </row>
    <row r="202" spans="1:10" ht="22.5" customHeight="1">
      <c r="A202" s="9"/>
      <c r="B202" s="15"/>
      <c r="C202" s="16"/>
      <c r="D202" s="146"/>
      <c r="E202" s="146"/>
      <c r="F202" s="146"/>
      <c r="G202" s="147" t="s">
        <v>391</v>
      </c>
      <c r="H202" s="148"/>
      <c r="I202" s="148" t="s">
        <v>274</v>
      </c>
      <c r="J202" s="149">
        <v>539100</v>
      </c>
    </row>
    <row r="203" spans="1:10" ht="22.5" customHeight="1">
      <c r="A203" s="9"/>
      <c r="B203" s="15"/>
      <c r="C203" s="16"/>
      <c r="D203" s="146"/>
      <c r="E203" s="146"/>
      <c r="F203" s="146"/>
      <c r="G203" s="147"/>
      <c r="H203" s="148" t="s">
        <v>100</v>
      </c>
      <c r="I203" s="148" t="s">
        <v>274</v>
      </c>
      <c r="J203" s="149">
        <v>539100</v>
      </c>
    </row>
    <row r="204" spans="1:10" ht="22.5" customHeight="1">
      <c r="A204" s="9"/>
      <c r="B204" s="15"/>
      <c r="C204" s="16"/>
      <c r="D204" s="146"/>
      <c r="E204" s="146"/>
      <c r="F204" s="146"/>
      <c r="G204" s="147" t="s">
        <v>406</v>
      </c>
      <c r="H204" s="148"/>
      <c r="I204" s="148" t="s">
        <v>274</v>
      </c>
      <c r="J204" s="149">
        <v>1108500</v>
      </c>
    </row>
    <row r="205" spans="1:10" ht="22.5" customHeight="1">
      <c r="A205" s="9"/>
      <c r="B205" s="15"/>
      <c r="C205" s="16"/>
      <c r="D205" s="146"/>
      <c r="E205" s="146"/>
      <c r="F205" s="146"/>
      <c r="G205" s="147"/>
      <c r="H205" s="148" t="s">
        <v>100</v>
      </c>
      <c r="I205" s="148" t="s">
        <v>274</v>
      </c>
      <c r="J205" s="149">
        <v>1108500</v>
      </c>
    </row>
    <row r="206" spans="1:10" ht="22.5" customHeight="1">
      <c r="A206" s="9"/>
      <c r="B206" s="13"/>
      <c r="C206" s="14" t="s">
        <v>111</v>
      </c>
      <c r="D206" s="142">
        <v>43759000</v>
      </c>
      <c r="E206" s="142">
        <v>43759000</v>
      </c>
      <c r="F206" s="142">
        <v>43558600</v>
      </c>
      <c r="G206" s="143"/>
      <c r="H206" s="144"/>
      <c r="I206" s="144"/>
      <c r="J206" s="145"/>
    </row>
    <row r="207" spans="1:10" ht="22.5" customHeight="1">
      <c r="A207" s="9"/>
      <c r="B207" s="15"/>
      <c r="C207" s="16"/>
      <c r="D207" s="146"/>
      <c r="E207" s="146"/>
      <c r="F207" s="146"/>
      <c r="G207" s="147" t="s">
        <v>234</v>
      </c>
      <c r="H207" s="148"/>
      <c r="I207" s="148" t="s">
        <v>274</v>
      </c>
      <c r="J207" s="149">
        <v>176600</v>
      </c>
    </row>
    <row r="208" spans="1:10" ht="22.5" customHeight="1">
      <c r="A208" s="9"/>
      <c r="B208" s="15"/>
      <c r="C208" s="16"/>
      <c r="D208" s="146"/>
      <c r="E208" s="146"/>
      <c r="F208" s="146"/>
      <c r="G208" s="147"/>
      <c r="H208" s="148" t="s">
        <v>100</v>
      </c>
      <c r="I208" s="148" t="s">
        <v>274</v>
      </c>
      <c r="J208" s="149">
        <v>176600</v>
      </c>
    </row>
    <row r="209" spans="1:10" ht="22.5" customHeight="1">
      <c r="A209" s="9"/>
      <c r="B209" s="15"/>
      <c r="C209" s="16"/>
      <c r="D209" s="146"/>
      <c r="E209" s="146"/>
      <c r="F209" s="146"/>
      <c r="G209" s="147" t="s">
        <v>235</v>
      </c>
      <c r="H209" s="148"/>
      <c r="I209" s="148" t="s">
        <v>274</v>
      </c>
      <c r="J209" s="149">
        <v>5962000</v>
      </c>
    </row>
    <row r="210" spans="1:10" ht="22.5" customHeight="1">
      <c r="A210" s="9"/>
      <c r="B210" s="15"/>
      <c r="C210" s="16"/>
      <c r="D210" s="146"/>
      <c r="E210" s="146"/>
      <c r="F210" s="146"/>
      <c r="G210" s="147"/>
      <c r="H210" s="148" t="s">
        <v>100</v>
      </c>
      <c r="I210" s="148" t="s">
        <v>274</v>
      </c>
      <c r="J210" s="149">
        <v>5962000</v>
      </c>
    </row>
    <row r="211" spans="1:10" ht="22.5" customHeight="1">
      <c r="A211" s="9"/>
      <c r="B211" s="15"/>
      <c r="C211" s="16"/>
      <c r="D211" s="146"/>
      <c r="E211" s="146"/>
      <c r="F211" s="146"/>
      <c r="G211" s="147" t="s">
        <v>381</v>
      </c>
      <c r="H211" s="148"/>
      <c r="I211" s="148" t="s">
        <v>274</v>
      </c>
      <c r="J211" s="149">
        <v>20000000</v>
      </c>
    </row>
    <row r="212" spans="1:10" ht="22.5" customHeight="1">
      <c r="A212" s="9"/>
      <c r="B212" s="15"/>
      <c r="C212" s="16"/>
      <c r="D212" s="146"/>
      <c r="E212" s="146"/>
      <c r="F212" s="146"/>
      <c r="G212" s="147"/>
      <c r="H212" s="148" t="s">
        <v>100</v>
      </c>
      <c r="I212" s="148" t="s">
        <v>274</v>
      </c>
      <c r="J212" s="149">
        <v>20000000</v>
      </c>
    </row>
    <row r="213" spans="1:10" ht="22.5" customHeight="1">
      <c r="A213" s="9"/>
      <c r="B213" s="15"/>
      <c r="C213" s="16"/>
      <c r="D213" s="146"/>
      <c r="E213" s="146"/>
      <c r="F213" s="146"/>
      <c r="G213" s="147" t="s">
        <v>400</v>
      </c>
      <c r="H213" s="148"/>
      <c r="I213" s="148" t="s">
        <v>274</v>
      </c>
      <c r="J213" s="149">
        <v>8000000</v>
      </c>
    </row>
    <row r="214" spans="1:10" ht="22.5" customHeight="1">
      <c r="A214" s="9"/>
      <c r="B214" s="15"/>
      <c r="C214" s="16"/>
      <c r="D214" s="146"/>
      <c r="E214" s="146"/>
      <c r="F214" s="146"/>
      <c r="G214" s="147"/>
      <c r="H214" s="148" t="s">
        <v>100</v>
      </c>
      <c r="I214" s="148" t="s">
        <v>274</v>
      </c>
      <c r="J214" s="149">
        <v>7200000</v>
      </c>
    </row>
    <row r="215" spans="1:10" ht="22.5" customHeight="1">
      <c r="A215" s="9"/>
      <c r="B215" s="15"/>
      <c r="C215" s="16"/>
      <c r="D215" s="146"/>
      <c r="E215" s="146"/>
      <c r="F215" s="146"/>
      <c r="G215" s="147"/>
      <c r="H215" s="148" t="s">
        <v>172</v>
      </c>
      <c r="I215" s="148" t="s">
        <v>274</v>
      </c>
      <c r="J215" s="149">
        <v>800000</v>
      </c>
    </row>
    <row r="216" spans="1:10" ht="22.5" customHeight="1">
      <c r="A216" s="9"/>
      <c r="B216" s="15"/>
      <c r="C216" s="16"/>
      <c r="D216" s="146"/>
      <c r="E216" s="146"/>
      <c r="F216" s="146"/>
      <c r="G216" s="147" t="s">
        <v>380</v>
      </c>
      <c r="H216" s="148"/>
      <c r="I216" s="148" t="s">
        <v>274</v>
      </c>
      <c r="J216" s="149">
        <v>8700000</v>
      </c>
    </row>
    <row r="217" spans="1:10" ht="22.5" customHeight="1">
      <c r="A217" s="9"/>
      <c r="B217" s="15"/>
      <c r="C217" s="16"/>
      <c r="D217" s="146"/>
      <c r="E217" s="146"/>
      <c r="F217" s="146"/>
      <c r="G217" s="147"/>
      <c r="H217" s="148" t="s">
        <v>100</v>
      </c>
      <c r="I217" s="148" t="s">
        <v>274</v>
      </c>
      <c r="J217" s="149">
        <v>8700000</v>
      </c>
    </row>
    <row r="218" spans="1:10" ht="22.5" customHeight="1">
      <c r="A218" s="9"/>
      <c r="B218" s="15"/>
      <c r="C218" s="16"/>
      <c r="D218" s="146"/>
      <c r="E218" s="146"/>
      <c r="F218" s="146"/>
      <c r="G218" s="147" t="s">
        <v>401</v>
      </c>
      <c r="H218" s="148"/>
      <c r="I218" s="148" t="s">
        <v>274</v>
      </c>
      <c r="J218" s="149">
        <v>240000</v>
      </c>
    </row>
    <row r="219" spans="1:10" ht="22.5" customHeight="1">
      <c r="A219" s="9"/>
      <c r="B219" s="15"/>
      <c r="C219" s="16"/>
      <c r="D219" s="146"/>
      <c r="E219" s="146"/>
      <c r="F219" s="146"/>
      <c r="G219" s="147"/>
      <c r="H219" s="148" t="s">
        <v>100</v>
      </c>
      <c r="I219" s="148" t="s">
        <v>274</v>
      </c>
      <c r="J219" s="149">
        <v>240000</v>
      </c>
    </row>
    <row r="220" spans="1:10" ht="22.5" customHeight="1">
      <c r="A220" s="9"/>
      <c r="B220" s="15"/>
      <c r="C220" s="16"/>
      <c r="D220" s="146"/>
      <c r="E220" s="146"/>
      <c r="F220" s="146"/>
      <c r="G220" s="147" t="s">
        <v>382</v>
      </c>
      <c r="H220" s="148"/>
      <c r="I220" s="148" t="s">
        <v>274</v>
      </c>
      <c r="J220" s="149">
        <v>480000</v>
      </c>
    </row>
    <row r="221" spans="1:10" ht="22.5" customHeight="1">
      <c r="A221" s="9"/>
      <c r="B221" s="15"/>
      <c r="C221" s="16"/>
      <c r="D221" s="146"/>
      <c r="E221" s="146"/>
      <c r="F221" s="146"/>
      <c r="G221" s="147"/>
      <c r="H221" s="148" t="s">
        <v>100</v>
      </c>
      <c r="I221" s="148" t="s">
        <v>274</v>
      </c>
      <c r="J221" s="149">
        <v>480000</v>
      </c>
    </row>
    <row r="222" spans="1:10" ht="22.5" customHeight="1">
      <c r="A222" s="9"/>
      <c r="B222" s="13"/>
      <c r="C222" s="14" t="s">
        <v>103</v>
      </c>
      <c r="D222" s="142">
        <v>1000000</v>
      </c>
      <c r="E222" s="142">
        <v>1000000</v>
      </c>
      <c r="F222" s="142">
        <v>991800</v>
      </c>
      <c r="G222" s="143"/>
      <c r="H222" s="144"/>
      <c r="I222" s="144"/>
      <c r="J222" s="145"/>
    </row>
    <row r="223" spans="1:10" ht="22.5" customHeight="1">
      <c r="A223" s="9"/>
      <c r="B223" s="15"/>
      <c r="C223" s="16"/>
      <c r="D223" s="146"/>
      <c r="E223" s="146"/>
      <c r="F223" s="146"/>
      <c r="G223" s="147" t="s">
        <v>82</v>
      </c>
      <c r="H223" s="148"/>
      <c r="I223" s="148" t="s">
        <v>274</v>
      </c>
      <c r="J223" s="149">
        <v>991800</v>
      </c>
    </row>
    <row r="224" spans="1:10" ht="22.5" customHeight="1">
      <c r="A224" s="9"/>
      <c r="B224" s="15"/>
      <c r="C224" s="16"/>
      <c r="D224" s="146"/>
      <c r="E224" s="146"/>
      <c r="F224" s="146"/>
      <c r="G224" s="147"/>
      <c r="H224" s="148" t="s">
        <v>100</v>
      </c>
      <c r="I224" s="148" t="s">
        <v>274</v>
      </c>
      <c r="J224" s="149">
        <v>991800</v>
      </c>
    </row>
    <row r="225" spans="1:10" ht="22.5" customHeight="1">
      <c r="A225" s="8" t="s">
        <v>44</v>
      </c>
      <c r="B225" s="10"/>
      <c r="C225" s="12"/>
      <c r="D225" s="142">
        <v>142740000</v>
      </c>
      <c r="E225" s="142">
        <v>148271010</v>
      </c>
      <c r="F225" s="142">
        <v>147111060</v>
      </c>
      <c r="G225" s="143"/>
      <c r="H225" s="144"/>
      <c r="I225" s="144"/>
      <c r="J225" s="145"/>
    </row>
    <row r="226" spans="1:10" ht="22.5" customHeight="1">
      <c r="A226" s="13"/>
      <c r="B226" s="8" t="s">
        <v>43</v>
      </c>
      <c r="C226" s="12"/>
      <c r="D226" s="142">
        <v>130971000</v>
      </c>
      <c r="E226" s="142">
        <v>135635010</v>
      </c>
      <c r="F226" s="142">
        <v>134652500</v>
      </c>
      <c r="G226" s="143"/>
      <c r="H226" s="144"/>
      <c r="I226" s="144"/>
      <c r="J226" s="145"/>
    </row>
    <row r="227" spans="1:10" ht="22.5" customHeight="1">
      <c r="A227" s="9"/>
      <c r="B227" s="13"/>
      <c r="C227" s="14" t="s">
        <v>329</v>
      </c>
      <c r="D227" s="142">
        <v>72570000</v>
      </c>
      <c r="E227" s="142">
        <v>72570000</v>
      </c>
      <c r="F227" s="142">
        <v>72540260</v>
      </c>
      <c r="G227" s="143"/>
      <c r="H227" s="144"/>
      <c r="I227" s="144"/>
      <c r="J227" s="145"/>
    </row>
    <row r="228" spans="1:10" ht="22.5" customHeight="1">
      <c r="A228" s="9"/>
      <c r="B228" s="15"/>
      <c r="C228" s="16"/>
      <c r="D228" s="146"/>
      <c r="E228" s="146"/>
      <c r="F228" s="146"/>
      <c r="G228" s="147" t="s">
        <v>251</v>
      </c>
      <c r="H228" s="148"/>
      <c r="I228" s="148" t="s">
        <v>274</v>
      </c>
      <c r="J228" s="149">
        <v>49965260</v>
      </c>
    </row>
    <row r="229" spans="1:10" ht="22.5" customHeight="1">
      <c r="A229" s="9"/>
      <c r="B229" s="15"/>
      <c r="C229" s="16"/>
      <c r="D229" s="146"/>
      <c r="E229" s="146"/>
      <c r="F229" s="146"/>
      <c r="G229" s="147"/>
      <c r="H229" s="148" t="s">
        <v>100</v>
      </c>
      <c r="I229" s="148" t="s">
        <v>274</v>
      </c>
      <c r="J229" s="149">
        <v>49965260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101"/>
      <c r="B234" s="101"/>
      <c r="C234" s="101"/>
      <c r="D234" s="101"/>
      <c r="E234" s="150" t="s">
        <v>290</v>
      </c>
      <c r="F234" s="151"/>
      <c r="G234" s="151"/>
      <c r="H234" s="151" t="s">
        <v>14</v>
      </c>
      <c r="I234" s="152" t="s">
        <v>22</v>
      </c>
      <c r="J234" s="152"/>
    </row>
    <row r="235" ht="50.25" customHeight="1"/>
    <row r="236" spans="1:10" ht="31.5" customHeight="1">
      <c r="A236" s="103" t="s">
        <v>371</v>
      </c>
      <c r="B236" s="103"/>
      <c r="C236" s="103"/>
      <c r="D236" s="103"/>
      <c r="E236" s="103"/>
      <c r="F236" s="103"/>
      <c r="G236" s="103"/>
      <c r="H236" s="103"/>
      <c r="I236" s="103"/>
      <c r="J236" s="103"/>
    </row>
    <row r="237" ht="10.5" customHeight="1"/>
    <row r="238" spans="1:10" ht="16.5" customHeight="1">
      <c r="A238" s="101" t="s">
        <v>21</v>
      </c>
      <c r="B238" s="101"/>
      <c r="C238" s="101"/>
      <c r="D238" s="101"/>
      <c r="E238" s="101"/>
      <c r="F238" s="101"/>
      <c r="G238" s="101"/>
      <c r="H238" s="101"/>
      <c r="I238" s="101"/>
      <c r="J238" s="101"/>
    </row>
    <row r="239" spans="1:10" ht="22.5" customHeight="1">
      <c r="A239" s="104" t="s">
        <v>263</v>
      </c>
      <c r="B239" s="104"/>
      <c r="C239" s="104"/>
      <c r="D239" s="141" t="s">
        <v>275</v>
      </c>
      <c r="E239" s="141" t="s">
        <v>183</v>
      </c>
      <c r="F239" s="141" t="s">
        <v>285</v>
      </c>
      <c r="G239" s="141" t="s">
        <v>194</v>
      </c>
      <c r="H239" s="141"/>
      <c r="I239" s="141"/>
      <c r="J239" s="141"/>
    </row>
    <row r="240" spans="1:10" ht="22.5" customHeight="1">
      <c r="A240" s="11" t="s">
        <v>307</v>
      </c>
      <c r="B240" s="11" t="s">
        <v>270</v>
      </c>
      <c r="C240" s="11" t="s">
        <v>303</v>
      </c>
      <c r="D240" s="141"/>
      <c r="E240" s="141"/>
      <c r="F240" s="141"/>
      <c r="G240" s="141"/>
      <c r="H240" s="141"/>
      <c r="I240" s="141"/>
      <c r="J240" s="141"/>
    </row>
    <row r="241" spans="1:10" ht="22.5" customHeight="1">
      <c r="A241" s="9"/>
      <c r="B241" s="15"/>
      <c r="C241" s="16"/>
      <c r="D241" s="146"/>
      <c r="E241" s="146"/>
      <c r="F241" s="146"/>
      <c r="G241" s="147" t="s">
        <v>228</v>
      </c>
      <c r="H241" s="148"/>
      <c r="I241" s="148" t="s">
        <v>274</v>
      </c>
      <c r="J241" s="149">
        <v>2629740</v>
      </c>
    </row>
    <row r="242" spans="1:10" ht="22.5" customHeight="1">
      <c r="A242" s="9"/>
      <c r="B242" s="15"/>
      <c r="C242" s="16"/>
      <c r="D242" s="146"/>
      <c r="E242" s="146"/>
      <c r="F242" s="146"/>
      <c r="G242" s="147"/>
      <c r="H242" s="148" t="s">
        <v>100</v>
      </c>
      <c r="I242" s="148" t="s">
        <v>274</v>
      </c>
      <c r="J242" s="149">
        <v>2629740</v>
      </c>
    </row>
    <row r="243" spans="1:10" ht="22.5" customHeight="1">
      <c r="A243" s="9"/>
      <c r="B243" s="15"/>
      <c r="C243" s="16"/>
      <c r="D243" s="146"/>
      <c r="E243" s="146"/>
      <c r="F243" s="146"/>
      <c r="G243" s="147" t="s">
        <v>341</v>
      </c>
      <c r="H243" s="148"/>
      <c r="I243" s="148" t="s">
        <v>274</v>
      </c>
      <c r="J243" s="149">
        <v>18575000</v>
      </c>
    </row>
    <row r="244" spans="1:10" ht="22.5" customHeight="1">
      <c r="A244" s="9"/>
      <c r="B244" s="15"/>
      <c r="C244" s="16"/>
      <c r="D244" s="146"/>
      <c r="E244" s="146"/>
      <c r="F244" s="146"/>
      <c r="G244" s="147"/>
      <c r="H244" s="148" t="s">
        <v>100</v>
      </c>
      <c r="I244" s="148" t="s">
        <v>274</v>
      </c>
      <c r="J244" s="149">
        <v>18575000</v>
      </c>
    </row>
    <row r="245" spans="1:10" ht="22.5" customHeight="1">
      <c r="A245" s="9"/>
      <c r="B245" s="15"/>
      <c r="C245" s="16"/>
      <c r="D245" s="146"/>
      <c r="E245" s="146"/>
      <c r="F245" s="146"/>
      <c r="G245" s="147" t="s">
        <v>242</v>
      </c>
      <c r="H245" s="148"/>
      <c r="I245" s="148" t="s">
        <v>274</v>
      </c>
      <c r="J245" s="149">
        <v>1370260</v>
      </c>
    </row>
    <row r="246" spans="1:10" ht="22.5" customHeight="1">
      <c r="A246" s="9"/>
      <c r="B246" s="15"/>
      <c r="C246" s="16"/>
      <c r="D246" s="146"/>
      <c r="E246" s="146"/>
      <c r="F246" s="146"/>
      <c r="G246" s="147"/>
      <c r="H246" s="148" t="s">
        <v>100</v>
      </c>
      <c r="I246" s="148" t="s">
        <v>274</v>
      </c>
      <c r="J246" s="149">
        <v>1370260</v>
      </c>
    </row>
    <row r="247" spans="1:10" ht="22.5" customHeight="1">
      <c r="A247" s="9"/>
      <c r="B247" s="13"/>
      <c r="C247" s="14" t="s">
        <v>340</v>
      </c>
      <c r="D247" s="142">
        <v>58401000</v>
      </c>
      <c r="E247" s="142">
        <v>63065010</v>
      </c>
      <c r="F247" s="142">
        <v>62112240</v>
      </c>
      <c r="G247" s="143"/>
      <c r="H247" s="144"/>
      <c r="I247" s="144"/>
      <c r="J247" s="145"/>
    </row>
    <row r="248" spans="1:10" ht="22.5" customHeight="1">
      <c r="A248" s="9"/>
      <c r="B248" s="15"/>
      <c r="C248" s="16"/>
      <c r="D248" s="146"/>
      <c r="E248" s="146"/>
      <c r="F248" s="146"/>
      <c r="G248" s="147" t="s">
        <v>383</v>
      </c>
      <c r="H248" s="148"/>
      <c r="I248" s="148" t="s">
        <v>274</v>
      </c>
      <c r="J248" s="149">
        <v>11763000</v>
      </c>
    </row>
    <row r="249" spans="1:10" ht="22.5" customHeight="1">
      <c r="A249" s="9"/>
      <c r="B249" s="15"/>
      <c r="C249" s="16"/>
      <c r="D249" s="146"/>
      <c r="E249" s="146"/>
      <c r="F249" s="146"/>
      <c r="G249" s="147"/>
      <c r="H249" s="148" t="s">
        <v>100</v>
      </c>
      <c r="I249" s="148" t="s">
        <v>274</v>
      </c>
      <c r="J249" s="149">
        <v>11763000</v>
      </c>
    </row>
    <row r="250" spans="1:10" ht="22.5" customHeight="1">
      <c r="A250" s="9"/>
      <c r="B250" s="15"/>
      <c r="C250" s="16"/>
      <c r="D250" s="146"/>
      <c r="E250" s="146"/>
      <c r="F250" s="146"/>
      <c r="G250" s="147" t="s">
        <v>3</v>
      </c>
      <c r="H250" s="148"/>
      <c r="I250" s="148" t="s">
        <v>274</v>
      </c>
      <c r="J250" s="149">
        <v>9129000</v>
      </c>
    </row>
    <row r="251" spans="1:10" ht="22.5" customHeight="1">
      <c r="A251" s="9"/>
      <c r="B251" s="15"/>
      <c r="C251" s="16"/>
      <c r="D251" s="146"/>
      <c r="E251" s="146"/>
      <c r="F251" s="146"/>
      <c r="G251" s="147"/>
      <c r="H251" s="148" t="s">
        <v>100</v>
      </c>
      <c r="I251" s="148" t="s">
        <v>274</v>
      </c>
      <c r="J251" s="149">
        <v>9129000</v>
      </c>
    </row>
    <row r="252" spans="1:10" ht="22.5" customHeight="1">
      <c r="A252" s="9"/>
      <c r="B252" s="15"/>
      <c r="C252" s="16"/>
      <c r="D252" s="146"/>
      <c r="E252" s="146"/>
      <c r="F252" s="146"/>
      <c r="G252" s="147" t="s">
        <v>404</v>
      </c>
      <c r="H252" s="148"/>
      <c r="I252" s="148" t="s">
        <v>274</v>
      </c>
      <c r="J252" s="149">
        <v>36220240</v>
      </c>
    </row>
    <row r="253" spans="1:10" ht="22.5" customHeight="1">
      <c r="A253" s="9"/>
      <c r="B253" s="15"/>
      <c r="C253" s="16"/>
      <c r="D253" s="146"/>
      <c r="E253" s="146"/>
      <c r="F253" s="146"/>
      <c r="G253" s="147"/>
      <c r="H253" s="148" t="s">
        <v>99</v>
      </c>
      <c r="I253" s="148" t="s">
        <v>274</v>
      </c>
      <c r="J253" s="149">
        <v>33398090</v>
      </c>
    </row>
    <row r="254" spans="1:10" ht="22.5" customHeight="1">
      <c r="A254" s="9"/>
      <c r="B254" s="15"/>
      <c r="C254" s="16"/>
      <c r="D254" s="146"/>
      <c r="E254" s="146"/>
      <c r="F254" s="146"/>
      <c r="G254" s="147"/>
      <c r="H254" s="148" t="s">
        <v>113</v>
      </c>
      <c r="I254" s="148" t="s">
        <v>274</v>
      </c>
      <c r="J254" s="149">
        <v>2822150</v>
      </c>
    </row>
    <row r="255" spans="1:10" ht="22.5" customHeight="1">
      <c r="A255" s="9"/>
      <c r="B255" s="15"/>
      <c r="C255" s="16"/>
      <c r="D255" s="146"/>
      <c r="E255" s="146"/>
      <c r="F255" s="146"/>
      <c r="G255" s="147" t="s">
        <v>221</v>
      </c>
      <c r="H255" s="148"/>
      <c r="I255" s="148" t="s">
        <v>274</v>
      </c>
      <c r="J255" s="149">
        <v>5000000</v>
      </c>
    </row>
    <row r="256" spans="1:10" ht="22.5" customHeight="1">
      <c r="A256" s="9"/>
      <c r="B256" s="15"/>
      <c r="C256" s="16"/>
      <c r="D256" s="146"/>
      <c r="E256" s="146"/>
      <c r="F256" s="146"/>
      <c r="G256" s="147"/>
      <c r="H256" s="148" t="s">
        <v>100</v>
      </c>
      <c r="I256" s="148" t="s">
        <v>274</v>
      </c>
      <c r="J256" s="149">
        <v>5000000</v>
      </c>
    </row>
    <row r="257" spans="1:10" ht="22.5" customHeight="1">
      <c r="A257" s="13"/>
      <c r="B257" s="8" t="s">
        <v>109</v>
      </c>
      <c r="C257" s="12"/>
      <c r="D257" s="142">
        <v>11769000</v>
      </c>
      <c r="E257" s="142">
        <v>12636000</v>
      </c>
      <c r="F257" s="142">
        <v>12458560</v>
      </c>
      <c r="G257" s="143"/>
      <c r="H257" s="144"/>
      <c r="I257" s="144"/>
      <c r="J257" s="145"/>
    </row>
    <row r="258" spans="1:10" ht="22.5" customHeight="1">
      <c r="A258" s="9"/>
      <c r="B258" s="13"/>
      <c r="C258" s="14" t="s">
        <v>335</v>
      </c>
      <c r="D258" s="142">
        <v>11769000</v>
      </c>
      <c r="E258" s="142">
        <v>12636000</v>
      </c>
      <c r="F258" s="142">
        <v>12458560</v>
      </c>
      <c r="G258" s="143"/>
      <c r="H258" s="144"/>
      <c r="I258" s="144"/>
      <c r="J258" s="145"/>
    </row>
    <row r="259" spans="1:10" ht="22.5" customHeight="1">
      <c r="A259" s="9"/>
      <c r="B259" s="15"/>
      <c r="C259" s="16"/>
      <c r="D259" s="146"/>
      <c r="E259" s="146"/>
      <c r="F259" s="146"/>
      <c r="G259" s="147" t="s">
        <v>335</v>
      </c>
      <c r="H259" s="148"/>
      <c r="I259" s="148" t="s">
        <v>274</v>
      </c>
      <c r="J259" s="149">
        <v>10691560</v>
      </c>
    </row>
    <row r="260" spans="1:10" ht="22.5" customHeight="1">
      <c r="A260" s="9"/>
      <c r="B260" s="15"/>
      <c r="C260" s="16"/>
      <c r="D260" s="146"/>
      <c r="E260" s="146"/>
      <c r="F260" s="146"/>
      <c r="G260" s="147"/>
      <c r="H260" s="148" t="s">
        <v>100</v>
      </c>
      <c r="I260" s="148" t="s">
        <v>274</v>
      </c>
      <c r="J260" s="149">
        <v>2150560</v>
      </c>
    </row>
    <row r="261" spans="1:10" ht="22.5" customHeight="1">
      <c r="A261" s="9"/>
      <c r="B261" s="15"/>
      <c r="C261" s="16"/>
      <c r="D261" s="146"/>
      <c r="E261" s="146"/>
      <c r="F261" s="146"/>
      <c r="G261" s="147"/>
      <c r="H261" s="148" t="s">
        <v>178</v>
      </c>
      <c r="I261" s="148" t="s">
        <v>274</v>
      </c>
      <c r="J261" s="149">
        <v>8541000</v>
      </c>
    </row>
    <row r="262" spans="1:10" ht="22.5" customHeight="1">
      <c r="A262" s="9"/>
      <c r="B262" s="15"/>
      <c r="C262" s="16"/>
      <c r="D262" s="146"/>
      <c r="E262" s="146"/>
      <c r="F262" s="146"/>
      <c r="G262" s="147" t="s">
        <v>377</v>
      </c>
      <c r="H262" s="148"/>
      <c r="I262" s="148" t="s">
        <v>274</v>
      </c>
      <c r="J262" s="149">
        <v>1100000</v>
      </c>
    </row>
    <row r="263" spans="1:10" ht="22.5" customHeight="1">
      <c r="A263" s="9"/>
      <c r="B263" s="15"/>
      <c r="C263" s="16"/>
      <c r="D263" s="146"/>
      <c r="E263" s="146"/>
      <c r="F263" s="146"/>
      <c r="G263" s="147"/>
      <c r="H263" s="148" t="s">
        <v>100</v>
      </c>
      <c r="I263" s="148" t="s">
        <v>274</v>
      </c>
      <c r="J263" s="149">
        <v>1100000</v>
      </c>
    </row>
    <row r="264" spans="1:10" ht="22.5" customHeight="1">
      <c r="A264" s="9"/>
      <c r="B264" s="15"/>
      <c r="C264" s="16"/>
      <c r="D264" s="146"/>
      <c r="E264" s="146"/>
      <c r="F264" s="146"/>
      <c r="G264" s="147" t="s">
        <v>378</v>
      </c>
      <c r="H264" s="148"/>
      <c r="I264" s="148" t="s">
        <v>274</v>
      </c>
      <c r="J264" s="149">
        <v>667000</v>
      </c>
    </row>
    <row r="265" spans="1:10" ht="22.5" customHeight="1">
      <c r="A265" s="9"/>
      <c r="B265" s="15"/>
      <c r="C265" s="16"/>
      <c r="D265" s="146"/>
      <c r="E265" s="146"/>
      <c r="F265" s="146"/>
      <c r="G265" s="147"/>
      <c r="H265" s="148" t="s">
        <v>100</v>
      </c>
      <c r="I265" s="148" t="s">
        <v>274</v>
      </c>
      <c r="J265" s="149">
        <v>167000</v>
      </c>
    </row>
    <row r="266" spans="1:10" ht="22.5" customHeight="1">
      <c r="A266" s="9"/>
      <c r="B266" s="15"/>
      <c r="C266" s="16"/>
      <c r="D266" s="146"/>
      <c r="E266" s="146"/>
      <c r="F266" s="146"/>
      <c r="G266" s="147"/>
      <c r="H266" s="148" t="s">
        <v>172</v>
      </c>
      <c r="I266" s="148" t="s">
        <v>274</v>
      </c>
      <c r="J266" s="149">
        <v>500000</v>
      </c>
    </row>
    <row r="267" spans="1:10" ht="22.5" customHeight="1">
      <c r="A267" s="8" t="s">
        <v>336</v>
      </c>
      <c r="B267" s="10"/>
      <c r="C267" s="12"/>
      <c r="D267" s="142">
        <v>114278000</v>
      </c>
      <c r="E267" s="142">
        <v>114278000</v>
      </c>
      <c r="F267" s="142">
        <v>113459560</v>
      </c>
      <c r="G267" s="143"/>
      <c r="H267" s="144"/>
      <c r="I267" s="144"/>
      <c r="J267" s="145"/>
    </row>
    <row r="268" spans="1:10" ht="22.5" customHeight="1">
      <c r="A268" s="13"/>
      <c r="B268" s="8" t="s">
        <v>318</v>
      </c>
      <c r="C268" s="12"/>
      <c r="D268" s="142">
        <v>32648000</v>
      </c>
      <c r="E268" s="142">
        <v>32648000</v>
      </c>
      <c r="F268" s="142">
        <v>32277190</v>
      </c>
      <c r="G268" s="143"/>
      <c r="H268" s="144"/>
      <c r="I268" s="144"/>
      <c r="J268" s="145"/>
    </row>
    <row r="269" ht="1.5" customHeight="1"/>
    <row r="270" ht="24.75" customHeight="1"/>
    <row r="271" ht="1.5" customHeight="1"/>
    <row r="272" ht="5.25" customHeight="1"/>
    <row r="273" spans="1:10" ht="16.5" customHeight="1">
      <c r="A273" s="101"/>
      <c r="B273" s="101"/>
      <c r="C273" s="101"/>
      <c r="D273" s="101"/>
      <c r="E273" s="150" t="s">
        <v>295</v>
      </c>
      <c r="F273" s="151"/>
      <c r="G273" s="151"/>
      <c r="H273" s="151" t="s">
        <v>14</v>
      </c>
      <c r="I273" s="152" t="s">
        <v>22</v>
      </c>
      <c r="J273" s="152"/>
    </row>
    <row r="274" ht="50.25" customHeight="1"/>
    <row r="275" spans="1:10" ht="31.5" customHeight="1">
      <c r="A275" s="103" t="s">
        <v>371</v>
      </c>
      <c r="B275" s="103"/>
      <c r="C275" s="103"/>
      <c r="D275" s="103"/>
      <c r="E275" s="103"/>
      <c r="F275" s="103"/>
      <c r="G275" s="103"/>
      <c r="H275" s="103"/>
      <c r="I275" s="103"/>
      <c r="J275" s="103"/>
    </row>
    <row r="276" ht="10.5" customHeight="1"/>
    <row r="277" spans="1:10" ht="16.5" customHeight="1">
      <c r="A277" s="101" t="s">
        <v>21</v>
      </c>
      <c r="B277" s="101"/>
      <c r="C277" s="101"/>
      <c r="D277" s="101"/>
      <c r="E277" s="101"/>
      <c r="F277" s="101"/>
      <c r="G277" s="101"/>
      <c r="H277" s="101"/>
      <c r="I277" s="101"/>
      <c r="J277" s="101"/>
    </row>
    <row r="278" spans="1:10" ht="22.5" customHeight="1">
      <c r="A278" s="104" t="s">
        <v>263</v>
      </c>
      <c r="B278" s="104"/>
      <c r="C278" s="104"/>
      <c r="D278" s="141" t="s">
        <v>275</v>
      </c>
      <c r="E278" s="141" t="s">
        <v>183</v>
      </c>
      <c r="F278" s="141" t="s">
        <v>285</v>
      </c>
      <c r="G278" s="141" t="s">
        <v>194</v>
      </c>
      <c r="H278" s="141"/>
      <c r="I278" s="141"/>
      <c r="J278" s="141"/>
    </row>
    <row r="279" spans="1:10" ht="22.5" customHeight="1">
      <c r="A279" s="11" t="s">
        <v>307</v>
      </c>
      <c r="B279" s="11" t="s">
        <v>270</v>
      </c>
      <c r="C279" s="11" t="s">
        <v>303</v>
      </c>
      <c r="D279" s="141"/>
      <c r="E279" s="141"/>
      <c r="F279" s="141"/>
      <c r="G279" s="141"/>
      <c r="H279" s="141"/>
      <c r="I279" s="141"/>
      <c r="J279" s="141"/>
    </row>
    <row r="280" spans="1:10" ht="22.5" customHeight="1">
      <c r="A280" s="9"/>
      <c r="B280" s="13"/>
      <c r="C280" s="14" t="s">
        <v>334</v>
      </c>
      <c r="D280" s="142">
        <v>32648000</v>
      </c>
      <c r="E280" s="142">
        <v>32648000</v>
      </c>
      <c r="F280" s="142">
        <v>32277190</v>
      </c>
      <c r="G280" s="143"/>
      <c r="H280" s="144"/>
      <c r="I280" s="144"/>
      <c r="J280" s="145"/>
    </row>
    <row r="281" spans="1:10" ht="22.5" customHeight="1">
      <c r="A281" s="9"/>
      <c r="B281" s="15"/>
      <c r="C281" s="16"/>
      <c r="D281" s="146"/>
      <c r="E281" s="146"/>
      <c r="F281" s="146"/>
      <c r="G281" s="147" t="s">
        <v>334</v>
      </c>
      <c r="H281" s="148"/>
      <c r="I281" s="148" t="s">
        <v>274</v>
      </c>
      <c r="J281" s="149">
        <v>3899060</v>
      </c>
    </row>
    <row r="282" spans="1:10" ht="22.5" customHeight="1">
      <c r="A282" s="9"/>
      <c r="B282" s="15"/>
      <c r="C282" s="16"/>
      <c r="D282" s="146"/>
      <c r="E282" s="146"/>
      <c r="F282" s="146"/>
      <c r="G282" s="147"/>
      <c r="H282" s="148" t="s">
        <v>100</v>
      </c>
      <c r="I282" s="148" t="s">
        <v>274</v>
      </c>
      <c r="J282" s="149">
        <v>3899060</v>
      </c>
    </row>
    <row r="283" spans="1:10" ht="22.5" customHeight="1">
      <c r="A283" s="9"/>
      <c r="B283" s="15"/>
      <c r="C283" s="16"/>
      <c r="D283" s="146"/>
      <c r="E283" s="146"/>
      <c r="F283" s="146"/>
      <c r="G283" s="147" t="s">
        <v>24</v>
      </c>
      <c r="H283" s="148"/>
      <c r="I283" s="148" t="s">
        <v>274</v>
      </c>
      <c r="J283" s="149">
        <v>2258840</v>
      </c>
    </row>
    <row r="284" spans="1:10" ht="22.5" customHeight="1">
      <c r="A284" s="9"/>
      <c r="B284" s="15"/>
      <c r="C284" s="16"/>
      <c r="D284" s="146"/>
      <c r="E284" s="146"/>
      <c r="F284" s="146"/>
      <c r="G284" s="147"/>
      <c r="H284" s="148" t="s">
        <v>100</v>
      </c>
      <c r="I284" s="148" t="s">
        <v>274</v>
      </c>
      <c r="J284" s="149">
        <v>2258840</v>
      </c>
    </row>
    <row r="285" spans="1:10" ht="22.5" customHeight="1">
      <c r="A285" s="9"/>
      <c r="B285" s="15"/>
      <c r="C285" s="16"/>
      <c r="D285" s="146"/>
      <c r="E285" s="146"/>
      <c r="F285" s="146"/>
      <c r="G285" s="147" t="s">
        <v>259</v>
      </c>
      <c r="H285" s="148"/>
      <c r="I285" s="148" t="s">
        <v>274</v>
      </c>
      <c r="J285" s="149">
        <v>26119290</v>
      </c>
    </row>
    <row r="286" spans="1:10" ht="22.5" customHeight="1">
      <c r="A286" s="9"/>
      <c r="B286" s="15"/>
      <c r="C286" s="16"/>
      <c r="D286" s="146"/>
      <c r="E286" s="146"/>
      <c r="F286" s="146"/>
      <c r="G286" s="147"/>
      <c r="H286" s="148" t="s">
        <v>99</v>
      </c>
      <c r="I286" s="148" t="s">
        <v>274</v>
      </c>
      <c r="J286" s="149">
        <v>23870670</v>
      </c>
    </row>
    <row r="287" spans="1:10" ht="22.5" customHeight="1">
      <c r="A287" s="9"/>
      <c r="B287" s="15"/>
      <c r="C287" s="16"/>
      <c r="D287" s="146"/>
      <c r="E287" s="146"/>
      <c r="F287" s="146"/>
      <c r="G287" s="147"/>
      <c r="H287" s="148" t="s">
        <v>113</v>
      </c>
      <c r="I287" s="148" t="s">
        <v>274</v>
      </c>
      <c r="J287" s="149">
        <v>2248620</v>
      </c>
    </row>
    <row r="288" spans="1:10" ht="22.5" customHeight="1">
      <c r="A288" s="13"/>
      <c r="B288" s="8" t="s">
        <v>42</v>
      </c>
      <c r="C288" s="12"/>
      <c r="D288" s="142">
        <v>21470000</v>
      </c>
      <c r="E288" s="142">
        <v>21470000</v>
      </c>
      <c r="F288" s="142">
        <v>21022370</v>
      </c>
      <c r="G288" s="143"/>
      <c r="H288" s="144"/>
      <c r="I288" s="144"/>
      <c r="J288" s="145"/>
    </row>
    <row r="289" spans="1:10" ht="22.5" customHeight="1">
      <c r="A289" s="9"/>
      <c r="B289" s="13"/>
      <c r="C289" s="14" t="s">
        <v>106</v>
      </c>
      <c r="D289" s="142">
        <v>1020000</v>
      </c>
      <c r="E289" s="142">
        <v>1020000</v>
      </c>
      <c r="F289" s="142">
        <v>594710</v>
      </c>
      <c r="G289" s="143"/>
      <c r="H289" s="144"/>
      <c r="I289" s="144"/>
      <c r="J289" s="145"/>
    </row>
    <row r="290" spans="1:10" ht="22.5" customHeight="1">
      <c r="A290" s="9"/>
      <c r="B290" s="15"/>
      <c r="C290" s="16"/>
      <c r="D290" s="146"/>
      <c r="E290" s="146"/>
      <c r="F290" s="146"/>
      <c r="G290" s="147" t="s">
        <v>25</v>
      </c>
      <c r="H290" s="148"/>
      <c r="I290" s="148" t="s">
        <v>274</v>
      </c>
      <c r="J290" s="149">
        <v>594710</v>
      </c>
    </row>
    <row r="291" spans="1:10" ht="22.5" customHeight="1">
      <c r="A291" s="9"/>
      <c r="B291" s="15"/>
      <c r="C291" s="16"/>
      <c r="D291" s="146"/>
      <c r="E291" s="146"/>
      <c r="F291" s="146"/>
      <c r="G291" s="147"/>
      <c r="H291" s="148" t="s">
        <v>100</v>
      </c>
      <c r="I291" s="148" t="s">
        <v>274</v>
      </c>
      <c r="J291" s="149">
        <v>594710</v>
      </c>
    </row>
    <row r="292" spans="1:10" ht="22.5" customHeight="1">
      <c r="A292" s="9"/>
      <c r="B292" s="13"/>
      <c r="C292" s="14" t="s">
        <v>319</v>
      </c>
      <c r="D292" s="142">
        <v>20450000</v>
      </c>
      <c r="E292" s="142">
        <v>20450000</v>
      </c>
      <c r="F292" s="142">
        <v>20427660</v>
      </c>
      <c r="G292" s="143"/>
      <c r="H292" s="144"/>
      <c r="I292" s="144"/>
      <c r="J292" s="145"/>
    </row>
    <row r="293" spans="1:10" ht="22.5" customHeight="1">
      <c r="A293" s="9"/>
      <c r="B293" s="15"/>
      <c r="C293" s="16"/>
      <c r="D293" s="146"/>
      <c r="E293" s="146"/>
      <c r="F293" s="146"/>
      <c r="G293" s="147" t="s">
        <v>10</v>
      </c>
      <c r="H293" s="148"/>
      <c r="I293" s="148" t="s">
        <v>274</v>
      </c>
      <c r="J293" s="149">
        <v>17259660</v>
      </c>
    </row>
    <row r="294" spans="1:10" ht="22.5" customHeight="1">
      <c r="A294" s="9"/>
      <c r="B294" s="15"/>
      <c r="C294" s="16"/>
      <c r="D294" s="146"/>
      <c r="E294" s="146"/>
      <c r="F294" s="146"/>
      <c r="G294" s="147"/>
      <c r="H294" s="148" t="s">
        <v>100</v>
      </c>
      <c r="I294" s="148" t="s">
        <v>274</v>
      </c>
      <c r="J294" s="149">
        <v>5763500</v>
      </c>
    </row>
    <row r="295" spans="1:10" ht="22.5" customHeight="1">
      <c r="A295" s="9"/>
      <c r="B295" s="15"/>
      <c r="C295" s="16"/>
      <c r="D295" s="146"/>
      <c r="E295" s="146"/>
      <c r="F295" s="146"/>
      <c r="G295" s="147"/>
      <c r="H295" s="148" t="s">
        <v>178</v>
      </c>
      <c r="I295" s="148" t="s">
        <v>274</v>
      </c>
      <c r="J295" s="149">
        <v>11496160</v>
      </c>
    </row>
    <row r="296" spans="1:10" ht="22.5" customHeight="1">
      <c r="A296" s="9"/>
      <c r="B296" s="15"/>
      <c r="C296" s="16"/>
      <c r="D296" s="146"/>
      <c r="E296" s="146"/>
      <c r="F296" s="146"/>
      <c r="G296" s="147" t="s">
        <v>179</v>
      </c>
      <c r="H296" s="148"/>
      <c r="I296" s="148" t="s">
        <v>274</v>
      </c>
      <c r="J296" s="149">
        <v>3168000</v>
      </c>
    </row>
    <row r="297" spans="1:10" ht="22.5" customHeight="1">
      <c r="A297" s="9"/>
      <c r="B297" s="15"/>
      <c r="C297" s="16"/>
      <c r="D297" s="146"/>
      <c r="E297" s="146"/>
      <c r="F297" s="146"/>
      <c r="G297" s="147"/>
      <c r="H297" s="148" t="s">
        <v>100</v>
      </c>
      <c r="I297" s="148" t="s">
        <v>274</v>
      </c>
      <c r="J297" s="149">
        <v>3168000</v>
      </c>
    </row>
    <row r="298" spans="1:10" ht="22.5" customHeight="1">
      <c r="A298" s="13"/>
      <c r="B298" s="8" t="s">
        <v>81</v>
      </c>
      <c r="C298" s="12"/>
      <c r="D298" s="142">
        <v>55000000</v>
      </c>
      <c r="E298" s="142">
        <v>55000000</v>
      </c>
      <c r="F298" s="142">
        <v>55000000</v>
      </c>
      <c r="G298" s="143"/>
      <c r="H298" s="144"/>
      <c r="I298" s="144"/>
      <c r="J298" s="145"/>
    </row>
    <row r="299" spans="1:10" ht="22.5" customHeight="1">
      <c r="A299" s="9"/>
      <c r="B299" s="13"/>
      <c r="C299" s="14" t="s">
        <v>9</v>
      </c>
      <c r="D299" s="142">
        <v>55000000</v>
      </c>
      <c r="E299" s="142">
        <v>55000000</v>
      </c>
      <c r="F299" s="142">
        <v>55000000</v>
      </c>
      <c r="G299" s="143"/>
      <c r="H299" s="144"/>
      <c r="I299" s="144"/>
      <c r="J299" s="145"/>
    </row>
    <row r="300" spans="1:10" ht="22.5" customHeight="1">
      <c r="A300" s="9"/>
      <c r="B300" s="15"/>
      <c r="C300" s="16"/>
      <c r="D300" s="146"/>
      <c r="E300" s="146"/>
      <c r="F300" s="146"/>
      <c r="G300" s="147" t="s">
        <v>394</v>
      </c>
      <c r="H300" s="148"/>
      <c r="I300" s="148" t="s">
        <v>274</v>
      </c>
      <c r="J300" s="149">
        <v>55000000</v>
      </c>
    </row>
    <row r="301" spans="1:10" ht="22.5" customHeight="1">
      <c r="A301" s="9"/>
      <c r="B301" s="15"/>
      <c r="C301" s="16"/>
      <c r="D301" s="146"/>
      <c r="E301" s="146"/>
      <c r="F301" s="146"/>
      <c r="G301" s="147"/>
      <c r="H301" s="148" t="s">
        <v>19</v>
      </c>
      <c r="I301" s="148" t="s">
        <v>274</v>
      </c>
      <c r="J301" s="149">
        <v>55000000</v>
      </c>
    </row>
    <row r="302" spans="1:10" ht="22.5" customHeight="1">
      <c r="A302" s="13"/>
      <c r="B302" s="8" t="s">
        <v>354</v>
      </c>
      <c r="C302" s="12"/>
      <c r="D302" s="142">
        <v>5160000</v>
      </c>
      <c r="E302" s="142">
        <v>5160000</v>
      </c>
      <c r="F302" s="142">
        <v>5160000</v>
      </c>
      <c r="G302" s="143"/>
      <c r="H302" s="144"/>
      <c r="I302" s="144"/>
      <c r="J302" s="145"/>
    </row>
    <row r="303" spans="1:10" ht="22.5" customHeight="1">
      <c r="A303" s="9"/>
      <c r="B303" s="13"/>
      <c r="C303" s="14" t="s">
        <v>338</v>
      </c>
      <c r="D303" s="142">
        <v>5160000</v>
      </c>
      <c r="E303" s="142">
        <v>5160000</v>
      </c>
      <c r="F303" s="142">
        <v>5160000</v>
      </c>
      <c r="G303" s="143"/>
      <c r="H303" s="144"/>
      <c r="I303" s="144"/>
      <c r="J303" s="145"/>
    </row>
    <row r="304" spans="1:10" ht="22.5" customHeight="1">
      <c r="A304" s="9"/>
      <c r="B304" s="15"/>
      <c r="C304" s="16"/>
      <c r="D304" s="146"/>
      <c r="E304" s="146"/>
      <c r="F304" s="146"/>
      <c r="G304" s="147" t="s">
        <v>338</v>
      </c>
      <c r="H304" s="148"/>
      <c r="I304" s="148" t="s">
        <v>274</v>
      </c>
      <c r="J304" s="149">
        <v>360000</v>
      </c>
    </row>
    <row r="305" spans="1:10" ht="22.5" customHeight="1">
      <c r="A305" s="9"/>
      <c r="B305" s="15"/>
      <c r="C305" s="16"/>
      <c r="D305" s="146"/>
      <c r="E305" s="146"/>
      <c r="F305" s="146"/>
      <c r="G305" s="147"/>
      <c r="H305" s="148" t="s">
        <v>100</v>
      </c>
      <c r="I305" s="148" t="s">
        <v>274</v>
      </c>
      <c r="J305" s="149">
        <v>360000</v>
      </c>
    </row>
    <row r="306" spans="1:10" ht="22.5" customHeight="1">
      <c r="A306" s="9"/>
      <c r="B306" s="15"/>
      <c r="C306" s="16"/>
      <c r="D306" s="146"/>
      <c r="E306" s="146"/>
      <c r="F306" s="146"/>
      <c r="G306" s="147" t="s">
        <v>403</v>
      </c>
      <c r="H306" s="148"/>
      <c r="I306" s="148" t="s">
        <v>274</v>
      </c>
      <c r="J306" s="149">
        <v>800000</v>
      </c>
    </row>
    <row r="307" spans="1:10" ht="22.5" customHeight="1">
      <c r="A307" s="9"/>
      <c r="B307" s="15"/>
      <c r="C307" s="16"/>
      <c r="D307" s="146"/>
      <c r="E307" s="146"/>
      <c r="F307" s="146"/>
      <c r="G307" s="147"/>
      <c r="H307" s="148" t="s">
        <v>100</v>
      </c>
      <c r="I307" s="148" t="s">
        <v>274</v>
      </c>
      <c r="J307" s="149">
        <v>800000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101"/>
      <c r="B312" s="101"/>
      <c r="C312" s="101"/>
      <c r="D312" s="101"/>
      <c r="E312" s="150" t="s">
        <v>287</v>
      </c>
      <c r="F312" s="151"/>
      <c r="G312" s="151"/>
      <c r="H312" s="151" t="s">
        <v>14</v>
      </c>
      <c r="I312" s="152" t="s">
        <v>22</v>
      </c>
      <c r="J312" s="152"/>
    </row>
    <row r="313" ht="50.25" customHeight="1"/>
    <row r="314" spans="1:10" ht="31.5" customHeight="1">
      <c r="A314" s="103" t="s">
        <v>371</v>
      </c>
      <c r="B314" s="103"/>
      <c r="C314" s="103"/>
      <c r="D314" s="103"/>
      <c r="E314" s="103"/>
      <c r="F314" s="103"/>
      <c r="G314" s="103"/>
      <c r="H314" s="103"/>
      <c r="I314" s="103"/>
      <c r="J314" s="103"/>
    </row>
    <row r="315" ht="10.5" customHeight="1"/>
    <row r="316" spans="1:10" ht="16.5" customHeight="1">
      <c r="A316" s="101" t="s">
        <v>21</v>
      </c>
      <c r="B316" s="101"/>
      <c r="C316" s="101"/>
      <c r="D316" s="101"/>
      <c r="E316" s="101"/>
      <c r="F316" s="101"/>
      <c r="G316" s="101"/>
      <c r="H316" s="101"/>
      <c r="I316" s="101"/>
      <c r="J316" s="101"/>
    </row>
    <row r="317" spans="1:10" ht="22.5" customHeight="1">
      <c r="A317" s="104" t="s">
        <v>263</v>
      </c>
      <c r="B317" s="104"/>
      <c r="C317" s="104"/>
      <c r="D317" s="141" t="s">
        <v>275</v>
      </c>
      <c r="E317" s="141" t="s">
        <v>183</v>
      </c>
      <c r="F317" s="141" t="s">
        <v>285</v>
      </c>
      <c r="G317" s="141" t="s">
        <v>194</v>
      </c>
      <c r="H317" s="141"/>
      <c r="I317" s="141"/>
      <c r="J317" s="141"/>
    </row>
    <row r="318" spans="1:10" ht="22.5" customHeight="1">
      <c r="A318" s="11" t="s">
        <v>307</v>
      </c>
      <c r="B318" s="11" t="s">
        <v>270</v>
      </c>
      <c r="C318" s="11" t="s">
        <v>303</v>
      </c>
      <c r="D318" s="141"/>
      <c r="E318" s="141"/>
      <c r="F318" s="141"/>
      <c r="G318" s="141"/>
      <c r="H318" s="141"/>
      <c r="I318" s="141"/>
      <c r="J318" s="141"/>
    </row>
    <row r="319" spans="1:10" ht="22.5" customHeight="1">
      <c r="A319" s="9"/>
      <c r="B319" s="15"/>
      <c r="C319" s="16"/>
      <c r="D319" s="146"/>
      <c r="E319" s="146"/>
      <c r="F319" s="146"/>
      <c r="G319" s="147" t="s">
        <v>402</v>
      </c>
      <c r="H319" s="148"/>
      <c r="I319" s="148" t="s">
        <v>274</v>
      </c>
      <c r="J319" s="149">
        <v>4000000</v>
      </c>
    </row>
    <row r="320" spans="1:10" ht="22.5" customHeight="1">
      <c r="A320" s="9"/>
      <c r="B320" s="15"/>
      <c r="C320" s="16"/>
      <c r="D320" s="146"/>
      <c r="E320" s="146"/>
      <c r="F320" s="146"/>
      <c r="G320" s="147"/>
      <c r="H320" s="148" t="s">
        <v>99</v>
      </c>
      <c r="I320" s="148" t="s">
        <v>274</v>
      </c>
      <c r="J320" s="149">
        <v>4000000</v>
      </c>
    </row>
    <row r="321" spans="1:10" ht="22.5" customHeight="1">
      <c r="A321" s="8" t="s">
        <v>41</v>
      </c>
      <c r="B321" s="10"/>
      <c r="C321" s="12"/>
      <c r="D321" s="142">
        <v>193153000</v>
      </c>
      <c r="E321" s="142">
        <v>193153000</v>
      </c>
      <c r="F321" s="142">
        <v>186627920</v>
      </c>
      <c r="G321" s="143"/>
      <c r="H321" s="144"/>
      <c r="I321" s="144"/>
      <c r="J321" s="145"/>
    </row>
    <row r="322" spans="1:10" ht="22.5" customHeight="1">
      <c r="A322" s="13"/>
      <c r="B322" s="8" t="s">
        <v>333</v>
      </c>
      <c r="C322" s="12"/>
      <c r="D322" s="142">
        <v>130582000</v>
      </c>
      <c r="E322" s="142">
        <v>130582000</v>
      </c>
      <c r="F322" s="142">
        <v>126993900</v>
      </c>
      <c r="G322" s="143"/>
      <c r="H322" s="144"/>
      <c r="I322" s="144"/>
      <c r="J322" s="145"/>
    </row>
    <row r="323" spans="1:10" ht="22.5" customHeight="1">
      <c r="A323" s="9"/>
      <c r="B323" s="13"/>
      <c r="C323" s="14" t="s">
        <v>47</v>
      </c>
      <c r="D323" s="142">
        <v>130582000</v>
      </c>
      <c r="E323" s="142">
        <v>130582000</v>
      </c>
      <c r="F323" s="142">
        <v>126993900</v>
      </c>
      <c r="G323" s="143"/>
      <c r="H323" s="144"/>
      <c r="I323" s="144"/>
      <c r="J323" s="145"/>
    </row>
    <row r="324" spans="1:10" ht="22.5" customHeight="1">
      <c r="A324" s="9"/>
      <c r="B324" s="15"/>
      <c r="C324" s="16"/>
      <c r="D324" s="146"/>
      <c r="E324" s="146"/>
      <c r="F324" s="146"/>
      <c r="G324" s="147" t="s">
        <v>237</v>
      </c>
      <c r="H324" s="148"/>
      <c r="I324" s="148" t="s">
        <v>274</v>
      </c>
      <c r="J324" s="149">
        <v>38584260</v>
      </c>
    </row>
    <row r="325" spans="1:10" ht="22.5" customHeight="1">
      <c r="A325" s="9"/>
      <c r="B325" s="15"/>
      <c r="C325" s="16"/>
      <c r="D325" s="146"/>
      <c r="E325" s="146"/>
      <c r="F325" s="146"/>
      <c r="G325" s="147"/>
      <c r="H325" s="148" t="s">
        <v>100</v>
      </c>
      <c r="I325" s="148" t="s">
        <v>274</v>
      </c>
      <c r="J325" s="149">
        <v>38584260</v>
      </c>
    </row>
    <row r="326" spans="1:10" ht="22.5" customHeight="1">
      <c r="A326" s="9"/>
      <c r="B326" s="15"/>
      <c r="C326" s="16"/>
      <c r="D326" s="146"/>
      <c r="E326" s="146"/>
      <c r="F326" s="146"/>
      <c r="G326" s="147" t="s">
        <v>79</v>
      </c>
      <c r="H326" s="148"/>
      <c r="I326" s="148" t="s">
        <v>274</v>
      </c>
      <c r="J326" s="149">
        <v>7129100</v>
      </c>
    </row>
    <row r="327" spans="1:10" ht="22.5" customHeight="1">
      <c r="A327" s="9"/>
      <c r="B327" s="15"/>
      <c r="C327" s="16"/>
      <c r="D327" s="146"/>
      <c r="E327" s="146"/>
      <c r="F327" s="146"/>
      <c r="G327" s="147"/>
      <c r="H327" s="148" t="s">
        <v>100</v>
      </c>
      <c r="I327" s="148" t="s">
        <v>274</v>
      </c>
      <c r="J327" s="149">
        <v>7129100</v>
      </c>
    </row>
    <row r="328" spans="1:10" ht="22.5" customHeight="1">
      <c r="A328" s="9"/>
      <c r="B328" s="15"/>
      <c r="C328" s="16"/>
      <c r="D328" s="146"/>
      <c r="E328" s="146"/>
      <c r="F328" s="146"/>
      <c r="G328" s="147" t="s">
        <v>26</v>
      </c>
      <c r="H328" s="148"/>
      <c r="I328" s="148" t="s">
        <v>274</v>
      </c>
      <c r="J328" s="149">
        <v>39118540</v>
      </c>
    </row>
    <row r="329" spans="1:10" ht="22.5" customHeight="1">
      <c r="A329" s="9"/>
      <c r="B329" s="15"/>
      <c r="C329" s="16"/>
      <c r="D329" s="146"/>
      <c r="E329" s="146"/>
      <c r="F329" s="146"/>
      <c r="G329" s="147"/>
      <c r="H329" s="148" t="s">
        <v>100</v>
      </c>
      <c r="I329" s="148" t="s">
        <v>274</v>
      </c>
      <c r="J329" s="149">
        <v>39118540</v>
      </c>
    </row>
    <row r="330" spans="1:10" ht="22.5" customHeight="1">
      <c r="A330" s="9"/>
      <c r="B330" s="15"/>
      <c r="C330" s="16"/>
      <c r="D330" s="146"/>
      <c r="E330" s="146"/>
      <c r="F330" s="146"/>
      <c r="G330" s="147" t="s">
        <v>182</v>
      </c>
      <c r="H330" s="148"/>
      <c r="I330" s="148" t="s">
        <v>274</v>
      </c>
      <c r="J330" s="149">
        <v>25054000</v>
      </c>
    </row>
    <row r="331" spans="1:10" ht="22.5" customHeight="1">
      <c r="A331" s="9"/>
      <c r="B331" s="15"/>
      <c r="C331" s="16"/>
      <c r="D331" s="146"/>
      <c r="E331" s="146"/>
      <c r="F331" s="146"/>
      <c r="G331" s="147"/>
      <c r="H331" s="148" t="s">
        <v>100</v>
      </c>
      <c r="I331" s="148" t="s">
        <v>274</v>
      </c>
      <c r="J331" s="149">
        <v>25054000</v>
      </c>
    </row>
    <row r="332" spans="1:10" ht="22.5" customHeight="1">
      <c r="A332" s="9"/>
      <c r="B332" s="15"/>
      <c r="C332" s="16"/>
      <c r="D332" s="146"/>
      <c r="E332" s="146"/>
      <c r="F332" s="146"/>
      <c r="G332" s="147" t="s">
        <v>180</v>
      </c>
      <c r="H332" s="148"/>
      <c r="I332" s="148" t="s">
        <v>274</v>
      </c>
      <c r="J332" s="149">
        <v>17108000</v>
      </c>
    </row>
    <row r="333" spans="1:10" ht="22.5" customHeight="1">
      <c r="A333" s="9"/>
      <c r="B333" s="15"/>
      <c r="C333" s="16"/>
      <c r="D333" s="146"/>
      <c r="E333" s="146"/>
      <c r="F333" s="146"/>
      <c r="G333" s="147"/>
      <c r="H333" s="148" t="s">
        <v>100</v>
      </c>
      <c r="I333" s="148" t="s">
        <v>274</v>
      </c>
      <c r="J333" s="149">
        <v>17108000</v>
      </c>
    </row>
    <row r="334" spans="1:10" ht="22.5" customHeight="1">
      <c r="A334" s="13"/>
      <c r="B334" s="8" t="s">
        <v>313</v>
      </c>
      <c r="C334" s="12"/>
      <c r="D334" s="142">
        <v>4900000</v>
      </c>
      <c r="E334" s="142">
        <v>4900000</v>
      </c>
      <c r="F334" s="142">
        <v>3619210</v>
      </c>
      <c r="G334" s="143"/>
      <c r="H334" s="144"/>
      <c r="I334" s="144"/>
      <c r="J334" s="145"/>
    </row>
    <row r="335" spans="1:10" ht="22.5" customHeight="1">
      <c r="A335" s="9"/>
      <c r="B335" s="13"/>
      <c r="C335" s="14" t="s">
        <v>356</v>
      </c>
      <c r="D335" s="142">
        <v>880000</v>
      </c>
      <c r="E335" s="142">
        <v>880000</v>
      </c>
      <c r="F335" s="142">
        <v>539800</v>
      </c>
      <c r="G335" s="143"/>
      <c r="H335" s="144"/>
      <c r="I335" s="144"/>
      <c r="J335" s="145"/>
    </row>
    <row r="336" spans="1:10" ht="22.5" customHeight="1">
      <c r="A336" s="9"/>
      <c r="B336" s="15"/>
      <c r="C336" s="16"/>
      <c r="D336" s="146"/>
      <c r="E336" s="146"/>
      <c r="F336" s="146"/>
      <c r="G336" s="147" t="s">
        <v>356</v>
      </c>
      <c r="H336" s="148"/>
      <c r="I336" s="148" t="s">
        <v>274</v>
      </c>
      <c r="J336" s="149">
        <v>539800</v>
      </c>
    </row>
    <row r="337" spans="1:10" ht="22.5" customHeight="1">
      <c r="A337" s="9"/>
      <c r="B337" s="15"/>
      <c r="C337" s="16"/>
      <c r="D337" s="146"/>
      <c r="E337" s="146"/>
      <c r="F337" s="146"/>
      <c r="G337" s="147"/>
      <c r="H337" s="148" t="s">
        <v>92</v>
      </c>
      <c r="I337" s="148" t="s">
        <v>274</v>
      </c>
      <c r="J337" s="149">
        <v>539800</v>
      </c>
    </row>
    <row r="338" spans="1:10" ht="22.5" customHeight="1">
      <c r="A338" s="9"/>
      <c r="B338" s="13"/>
      <c r="C338" s="14" t="s">
        <v>166</v>
      </c>
      <c r="D338" s="142">
        <v>4020000</v>
      </c>
      <c r="E338" s="142">
        <v>4020000</v>
      </c>
      <c r="F338" s="142">
        <v>3079410</v>
      </c>
      <c r="G338" s="143"/>
      <c r="H338" s="144"/>
      <c r="I338" s="144"/>
      <c r="J338" s="145"/>
    </row>
    <row r="339" spans="1:10" ht="22.5" customHeight="1">
      <c r="A339" s="9"/>
      <c r="B339" s="15"/>
      <c r="C339" s="16"/>
      <c r="D339" s="146"/>
      <c r="E339" s="146"/>
      <c r="F339" s="146"/>
      <c r="G339" s="147" t="s">
        <v>2</v>
      </c>
      <c r="H339" s="148"/>
      <c r="I339" s="148" t="s">
        <v>274</v>
      </c>
      <c r="J339" s="149">
        <v>433680</v>
      </c>
    </row>
    <row r="340" spans="1:10" ht="22.5" customHeight="1">
      <c r="A340" s="9"/>
      <c r="B340" s="15"/>
      <c r="C340" s="16"/>
      <c r="D340" s="146"/>
      <c r="E340" s="146"/>
      <c r="F340" s="146"/>
      <c r="G340" s="147"/>
      <c r="H340" s="148" t="s">
        <v>100</v>
      </c>
      <c r="I340" s="148" t="s">
        <v>274</v>
      </c>
      <c r="J340" s="149">
        <v>433680</v>
      </c>
    </row>
    <row r="341" spans="1:10" ht="22.5" customHeight="1">
      <c r="A341" s="9"/>
      <c r="B341" s="15"/>
      <c r="C341" s="16"/>
      <c r="D341" s="146"/>
      <c r="E341" s="146"/>
      <c r="F341" s="146"/>
      <c r="G341" s="147" t="s">
        <v>69</v>
      </c>
      <c r="H341" s="148"/>
      <c r="I341" s="148" t="s">
        <v>274</v>
      </c>
      <c r="J341" s="149">
        <v>1145730</v>
      </c>
    </row>
    <row r="342" spans="1:10" ht="22.5" customHeight="1">
      <c r="A342" s="9"/>
      <c r="B342" s="15"/>
      <c r="C342" s="16"/>
      <c r="D342" s="146"/>
      <c r="E342" s="146"/>
      <c r="F342" s="146"/>
      <c r="G342" s="147"/>
      <c r="H342" s="148" t="s">
        <v>100</v>
      </c>
      <c r="I342" s="148" t="s">
        <v>274</v>
      </c>
      <c r="J342" s="149">
        <v>300000</v>
      </c>
    </row>
    <row r="343" spans="1:10" ht="22.5" customHeight="1">
      <c r="A343" s="9"/>
      <c r="B343" s="15"/>
      <c r="C343" s="16"/>
      <c r="D343" s="146"/>
      <c r="E343" s="146"/>
      <c r="F343" s="146"/>
      <c r="G343" s="147"/>
      <c r="H343" s="148" t="s">
        <v>172</v>
      </c>
      <c r="I343" s="148" t="s">
        <v>274</v>
      </c>
      <c r="J343" s="149">
        <v>845730</v>
      </c>
    </row>
    <row r="344" spans="1:10" ht="22.5" customHeight="1">
      <c r="A344" s="9"/>
      <c r="B344" s="15"/>
      <c r="C344" s="16"/>
      <c r="D344" s="146"/>
      <c r="E344" s="146"/>
      <c r="F344" s="146"/>
      <c r="G344" s="147" t="s">
        <v>379</v>
      </c>
      <c r="H344" s="148"/>
      <c r="I344" s="148" t="s">
        <v>274</v>
      </c>
      <c r="J344" s="149">
        <v>1500000</v>
      </c>
    </row>
    <row r="345" spans="1:10" ht="22.5" customHeight="1">
      <c r="A345" s="9"/>
      <c r="B345" s="15"/>
      <c r="C345" s="16"/>
      <c r="D345" s="146"/>
      <c r="E345" s="146"/>
      <c r="F345" s="146"/>
      <c r="G345" s="147"/>
      <c r="H345" s="148" t="s">
        <v>100</v>
      </c>
      <c r="I345" s="148" t="s">
        <v>274</v>
      </c>
      <c r="J345" s="149">
        <v>1500000</v>
      </c>
    </row>
    <row r="346" spans="1:10" ht="22.5" customHeight="1">
      <c r="A346" s="13"/>
      <c r="B346" s="8" t="s">
        <v>49</v>
      </c>
      <c r="C346" s="12"/>
      <c r="D346" s="142">
        <v>57671000</v>
      </c>
      <c r="E346" s="142">
        <v>57671000</v>
      </c>
      <c r="F346" s="142">
        <v>56014810</v>
      </c>
      <c r="G346" s="143"/>
      <c r="H346" s="144"/>
      <c r="I346" s="144"/>
      <c r="J346" s="145"/>
    </row>
    <row r="347" ht="1.5" customHeight="1"/>
    <row r="348" ht="24.75" customHeight="1"/>
    <row r="349" ht="1.5" customHeight="1"/>
    <row r="350" ht="5.25" customHeight="1"/>
    <row r="351" spans="1:10" ht="16.5" customHeight="1">
      <c r="A351" s="101"/>
      <c r="B351" s="101"/>
      <c r="C351" s="101"/>
      <c r="D351" s="101"/>
      <c r="E351" s="150" t="s">
        <v>291</v>
      </c>
      <c r="F351" s="151"/>
      <c r="G351" s="151"/>
      <c r="H351" s="151" t="s">
        <v>14</v>
      </c>
      <c r="I351" s="152" t="s">
        <v>22</v>
      </c>
      <c r="J351" s="152"/>
    </row>
    <row r="352" ht="50.25" customHeight="1"/>
    <row r="353" spans="1:10" ht="31.5" customHeight="1">
      <c r="A353" s="103" t="s">
        <v>371</v>
      </c>
      <c r="B353" s="103"/>
      <c r="C353" s="103"/>
      <c r="D353" s="103"/>
      <c r="E353" s="103"/>
      <c r="F353" s="103"/>
      <c r="G353" s="103"/>
      <c r="H353" s="103"/>
      <c r="I353" s="103"/>
      <c r="J353" s="103"/>
    </row>
    <row r="354" ht="10.5" customHeight="1"/>
    <row r="355" spans="1:10" ht="16.5" customHeight="1">
      <c r="A355" s="101" t="s">
        <v>21</v>
      </c>
      <c r="B355" s="101"/>
      <c r="C355" s="101"/>
      <c r="D355" s="101"/>
      <c r="E355" s="101"/>
      <c r="F355" s="101"/>
      <c r="G355" s="101"/>
      <c r="H355" s="101"/>
      <c r="I355" s="101"/>
      <c r="J355" s="101"/>
    </row>
    <row r="356" spans="1:10" ht="22.5" customHeight="1">
      <c r="A356" s="104" t="s">
        <v>263</v>
      </c>
      <c r="B356" s="104"/>
      <c r="C356" s="104"/>
      <c r="D356" s="141" t="s">
        <v>275</v>
      </c>
      <c r="E356" s="141" t="s">
        <v>183</v>
      </c>
      <c r="F356" s="141" t="s">
        <v>285</v>
      </c>
      <c r="G356" s="141" t="s">
        <v>194</v>
      </c>
      <c r="H356" s="141"/>
      <c r="I356" s="141"/>
      <c r="J356" s="141"/>
    </row>
    <row r="357" spans="1:10" ht="22.5" customHeight="1">
      <c r="A357" s="11" t="s">
        <v>307</v>
      </c>
      <c r="B357" s="11" t="s">
        <v>270</v>
      </c>
      <c r="C357" s="11" t="s">
        <v>303</v>
      </c>
      <c r="D357" s="141"/>
      <c r="E357" s="141"/>
      <c r="F357" s="141"/>
      <c r="G357" s="141"/>
      <c r="H357" s="141"/>
      <c r="I357" s="141"/>
      <c r="J357" s="141"/>
    </row>
    <row r="358" spans="1:10" ht="22.5" customHeight="1">
      <c r="A358" s="9"/>
      <c r="B358" s="13"/>
      <c r="C358" s="14" t="s">
        <v>48</v>
      </c>
      <c r="D358" s="142">
        <v>29725000</v>
      </c>
      <c r="E358" s="142">
        <v>29725000</v>
      </c>
      <c r="F358" s="142">
        <v>28718400</v>
      </c>
      <c r="G358" s="143"/>
      <c r="H358" s="144"/>
      <c r="I358" s="144"/>
      <c r="J358" s="145"/>
    </row>
    <row r="359" spans="1:10" ht="22.5" customHeight="1">
      <c r="A359" s="9"/>
      <c r="B359" s="15"/>
      <c r="C359" s="16"/>
      <c r="D359" s="146"/>
      <c r="E359" s="146"/>
      <c r="F359" s="146"/>
      <c r="G359" s="147" t="s">
        <v>197</v>
      </c>
      <c r="H359" s="148"/>
      <c r="I359" s="148" t="s">
        <v>274</v>
      </c>
      <c r="J359" s="149">
        <v>8833490</v>
      </c>
    </row>
    <row r="360" spans="1:10" ht="22.5" customHeight="1">
      <c r="A360" s="9"/>
      <c r="B360" s="15"/>
      <c r="C360" s="16"/>
      <c r="D360" s="146"/>
      <c r="E360" s="146"/>
      <c r="F360" s="146"/>
      <c r="G360" s="147"/>
      <c r="H360" s="148" t="s">
        <v>92</v>
      </c>
      <c r="I360" s="148" t="s">
        <v>274</v>
      </c>
      <c r="J360" s="149">
        <v>8833490</v>
      </c>
    </row>
    <row r="361" spans="1:10" ht="22.5" customHeight="1">
      <c r="A361" s="9"/>
      <c r="B361" s="15"/>
      <c r="C361" s="16"/>
      <c r="D361" s="146"/>
      <c r="E361" s="146"/>
      <c r="F361" s="146"/>
      <c r="G361" s="147" t="s">
        <v>128</v>
      </c>
      <c r="H361" s="148"/>
      <c r="I361" s="148" t="s">
        <v>274</v>
      </c>
      <c r="J361" s="149">
        <v>17433710</v>
      </c>
    </row>
    <row r="362" spans="1:10" ht="22.5" customHeight="1">
      <c r="A362" s="9"/>
      <c r="B362" s="15"/>
      <c r="C362" s="16"/>
      <c r="D362" s="146"/>
      <c r="E362" s="146"/>
      <c r="F362" s="146"/>
      <c r="G362" s="147"/>
      <c r="H362" s="148" t="s">
        <v>100</v>
      </c>
      <c r="I362" s="148" t="s">
        <v>274</v>
      </c>
      <c r="J362" s="149">
        <v>16633710</v>
      </c>
    </row>
    <row r="363" spans="1:10" ht="22.5" customHeight="1">
      <c r="A363" s="9"/>
      <c r="B363" s="15"/>
      <c r="C363" s="16"/>
      <c r="D363" s="146"/>
      <c r="E363" s="146"/>
      <c r="F363" s="146"/>
      <c r="G363" s="147"/>
      <c r="H363" s="148" t="s">
        <v>178</v>
      </c>
      <c r="I363" s="148" t="s">
        <v>274</v>
      </c>
      <c r="J363" s="149">
        <v>800000</v>
      </c>
    </row>
    <row r="364" spans="1:10" ht="22.5" customHeight="1">
      <c r="A364" s="9"/>
      <c r="B364" s="15"/>
      <c r="C364" s="16"/>
      <c r="D364" s="146"/>
      <c r="E364" s="146"/>
      <c r="F364" s="146"/>
      <c r="G364" s="147" t="s">
        <v>175</v>
      </c>
      <c r="H364" s="148"/>
      <c r="I364" s="148" t="s">
        <v>274</v>
      </c>
      <c r="J364" s="149">
        <v>2451200</v>
      </c>
    </row>
    <row r="365" spans="1:10" ht="22.5" customHeight="1">
      <c r="A365" s="9"/>
      <c r="B365" s="15"/>
      <c r="C365" s="16"/>
      <c r="D365" s="146"/>
      <c r="E365" s="146"/>
      <c r="F365" s="146"/>
      <c r="G365" s="147"/>
      <c r="H365" s="148" t="s">
        <v>100</v>
      </c>
      <c r="I365" s="148" t="s">
        <v>274</v>
      </c>
      <c r="J365" s="149">
        <v>2451200</v>
      </c>
    </row>
    <row r="366" spans="1:10" ht="22.5" customHeight="1">
      <c r="A366" s="9"/>
      <c r="B366" s="13"/>
      <c r="C366" s="14" t="s">
        <v>50</v>
      </c>
      <c r="D366" s="142">
        <v>27946000</v>
      </c>
      <c r="E366" s="142">
        <v>27946000</v>
      </c>
      <c r="F366" s="142">
        <v>27296410</v>
      </c>
      <c r="G366" s="143"/>
      <c r="H366" s="144"/>
      <c r="I366" s="144"/>
      <c r="J366" s="145"/>
    </row>
    <row r="367" spans="1:10" ht="22.5" customHeight="1">
      <c r="A367" s="9"/>
      <c r="B367" s="15"/>
      <c r="C367" s="16"/>
      <c r="D367" s="146"/>
      <c r="E367" s="146"/>
      <c r="F367" s="146"/>
      <c r="G367" s="147" t="s">
        <v>255</v>
      </c>
      <c r="H367" s="148"/>
      <c r="I367" s="148" t="s">
        <v>274</v>
      </c>
      <c r="J367" s="149">
        <v>27296410</v>
      </c>
    </row>
    <row r="368" spans="1:10" ht="22.5" customHeight="1">
      <c r="A368" s="9"/>
      <c r="B368" s="15"/>
      <c r="C368" s="16"/>
      <c r="D368" s="146"/>
      <c r="E368" s="146"/>
      <c r="F368" s="146"/>
      <c r="G368" s="147"/>
      <c r="H368" s="148" t="s">
        <v>99</v>
      </c>
      <c r="I368" s="148" t="s">
        <v>274</v>
      </c>
      <c r="J368" s="149">
        <v>24847580</v>
      </c>
    </row>
    <row r="369" spans="1:10" ht="22.5" customHeight="1">
      <c r="A369" s="9"/>
      <c r="B369" s="15"/>
      <c r="C369" s="16"/>
      <c r="D369" s="146"/>
      <c r="E369" s="146"/>
      <c r="F369" s="146"/>
      <c r="G369" s="147"/>
      <c r="H369" s="148" t="s">
        <v>113</v>
      </c>
      <c r="I369" s="148" t="s">
        <v>274</v>
      </c>
      <c r="J369" s="149">
        <v>2448830</v>
      </c>
    </row>
    <row r="370" spans="1:10" ht="22.5" customHeight="1">
      <c r="A370" s="8" t="s">
        <v>70</v>
      </c>
      <c r="B370" s="10"/>
      <c r="C370" s="12"/>
      <c r="D370" s="142">
        <v>3264000</v>
      </c>
      <c r="E370" s="142">
        <v>3264000</v>
      </c>
      <c r="F370" s="142">
        <v>3263560</v>
      </c>
      <c r="G370" s="143"/>
      <c r="H370" s="144"/>
      <c r="I370" s="144"/>
      <c r="J370" s="145"/>
    </row>
    <row r="371" spans="1:10" ht="22.5" customHeight="1">
      <c r="A371" s="13"/>
      <c r="B371" s="8" t="s">
        <v>177</v>
      </c>
      <c r="C371" s="12"/>
      <c r="D371" s="142">
        <v>3264000</v>
      </c>
      <c r="E371" s="142">
        <v>3264000</v>
      </c>
      <c r="F371" s="142">
        <v>3263560</v>
      </c>
      <c r="G371" s="143"/>
      <c r="H371" s="144"/>
      <c r="I371" s="144"/>
      <c r="J371" s="145"/>
    </row>
    <row r="372" spans="1:10" ht="22.5" customHeight="1">
      <c r="A372" s="9"/>
      <c r="B372" s="13"/>
      <c r="C372" s="14" t="s">
        <v>177</v>
      </c>
      <c r="D372" s="142">
        <v>3264000</v>
      </c>
      <c r="E372" s="142">
        <v>3264000</v>
      </c>
      <c r="F372" s="142">
        <v>3263560</v>
      </c>
      <c r="G372" s="143"/>
      <c r="H372" s="144"/>
      <c r="I372" s="144"/>
      <c r="J372" s="145"/>
    </row>
    <row r="373" spans="1:10" ht="22.5" customHeight="1">
      <c r="A373" s="9"/>
      <c r="B373" s="15"/>
      <c r="C373" s="16"/>
      <c r="D373" s="146"/>
      <c r="E373" s="146"/>
      <c r="F373" s="146"/>
      <c r="G373" s="147" t="s">
        <v>311</v>
      </c>
      <c r="H373" s="148"/>
      <c r="I373" s="148" t="s">
        <v>274</v>
      </c>
      <c r="J373" s="149">
        <v>3263560</v>
      </c>
    </row>
    <row r="374" spans="1:10" ht="22.5" customHeight="1">
      <c r="A374" s="9"/>
      <c r="B374" s="15"/>
      <c r="C374" s="16"/>
      <c r="D374" s="146"/>
      <c r="E374" s="146"/>
      <c r="F374" s="146"/>
      <c r="G374" s="147"/>
      <c r="H374" s="148" t="s">
        <v>339</v>
      </c>
      <c r="I374" s="148" t="s">
        <v>274</v>
      </c>
      <c r="J374" s="149">
        <v>3263560</v>
      </c>
    </row>
    <row r="375" spans="1:10" ht="22.5" customHeight="1">
      <c r="A375" s="104" t="s">
        <v>122</v>
      </c>
      <c r="B375" s="104"/>
      <c r="C375" s="104"/>
      <c r="D375" s="153">
        <v>1109059000</v>
      </c>
      <c r="E375" s="153">
        <v>1117776050</v>
      </c>
      <c r="F375" s="153">
        <v>1087492600</v>
      </c>
      <c r="G375" s="154"/>
      <c r="H375" s="154"/>
      <c r="I375" s="154"/>
      <c r="J375" s="154"/>
    </row>
    <row r="376" ht="1.5" customHeight="1"/>
    <row r="377" ht="252" customHeight="1"/>
    <row r="378" ht="1.5" customHeight="1"/>
    <row r="379" ht="5.25" customHeight="1"/>
    <row r="380" spans="1:10" ht="16.5" customHeight="1">
      <c r="A380" s="101"/>
      <c r="B380" s="101"/>
      <c r="C380" s="101"/>
      <c r="D380" s="101"/>
      <c r="E380" s="150" t="s">
        <v>296</v>
      </c>
      <c r="F380" s="151"/>
      <c r="G380" s="151"/>
      <c r="H380" s="151" t="s">
        <v>14</v>
      </c>
      <c r="I380" s="152" t="s">
        <v>22</v>
      </c>
      <c r="J380" s="152"/>
    </row>
  </sheetData>
  <mergeCells count="92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75:C375"/>
    <mergeCell ref="G375:J375"/>
    <mergeCell ref="A380:D380"/>
    <mergeCell ref="I380:J380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defaultGridColor="0" zoomScaleSheetLayoutView="75" colorId="22" workbookViewId="0" topLeftCell="A1">
      <selection activeCell="S8" sqref="S8"/>
    </sheetView>
  </sheetViews>
  <sheetFormatPr defaultColWidth="9.140625" defaultRowHeight="12.75"/>
  <cols>
    <col min="1" max="4" width="10.28125" style="31" customWidth="1"/>
    <col min="5" max="5" width="0.71875" style="158" customWidth="1"/>
    <col min="6" max="6" width="14.140625" style="113" customWidth="1"/>
    <col min="7" max="7" width="8.8515625" style="113" customWidth="1"/>
    <col min="8" max="8" width="5.8515625" style="113" customWidth="1"/>
    <col min="9" max="9" width="9.421875" style="113" customWidth="1"/>
    <col min="10" max="10" width="5.421875" style="113" customWidth="1"/>
    <col min="11" max="11" width="14.8515625" style="113" customWidth="1"/>
    <col min="12" max="12" width="2.7109375" style="113" customWidth="1"/>
    <col min="13" max="13" width="12.140625" style="113" customWidth="1"/>
    <col min="14" max="14" width="14.28125" style="31" customWidth="1"/>
    <col min="15" max="15" width="0.5625" style="31" customWidth="1"/>
    <col min="16" max="16" width="1.8515625" style="31" customWidth="1"/>
    <col min="17" max="17" width="12.8515625" style="31" customWidth="1"/>
    <col min="18" max="256" width="9.140625" style="31" customWidth="1"/>
  </cols>
  <sheetData>
    <row r="1" ht="30" customHeight="1"/>
    <row r="2" spans="6:12" ht="22.5" customHeight="1">
      <c r="F2" s="123" t="s">
        <v>310</v>
      </c>
      <c r="G2" s="123"/>
      <c r="H2" s="123"/>
      <c r="I2" s="123"/>
      <c r="J2" s="123"/>
      <c r="K2" s="123"/>
      <c r="L2" s="123"/>
    </row>
    <row r="3" ht="9.75" customHeight="1"/>
    <row r="4" ht="15.75" customHeight="1">
      <c r="Q4" s="2" t="s">
        <v>57</v>
      </c>
    </row>
    <row r="5" spans="1:17" ht="45" customHeight="1">
      <c r="A5" s="1" t="s">
        <v>281</v>
      </c>
      <c r="B5" s="1" t="s">
        <v>304</v>
      </c>
      <c r="C5" s="1" t="s">
        <v>300</v>
      </c>
      <c r="D5" s="1" t="s">
        <v>278</v>
      </c>
      <c r="E5" s="159" t="s">
        <v>129</v>
      </c>
      <c r="F5" s="160"/>
      <c r="G5" s="116" t="s">
        <v>314</v>
      </c>
      <c r="H5" s="116"/>
      <c r="I5" s="116" t="s">
        <v>183</v>
      </c>
      <c r="J5" s="116"/>
      <c r="K5" s="155" t="s">
        <v>150</v>
      </c>
      <c r="L5" s="116" t="s">
        <v>276</v>
      </c>
      <c r="M5" s="116"/>
      <c r="N5" s="97" t="s">
        <v>142</v>
      </c>
      <c r="O5" s="97"/>
      <c r="P5" s="97" t="s">
        <v>151</v>
      </c>
      <c r="Q5" s="97"/>
    </row>
    <row r="6" spans="1:17" ht="22.5" customHeight="1">
      <c r="A6" s="106" t="s">
        <v>134</v>
      </c>
      <c r="B6" s="106"/>
      <c r="C6" s="106"/>
      <c r="D6" s="106"/>
      <c r="E6" s="161">
        <v>1109059000</v>
      </c>
      <c r="F6" s="162"/>
      <c r="G6" s="156">
        <v>8717050</v>
      </c>
      <c r="H6" s="156"/>
      <c r="I6" s="156">
        <v>1117776050</v>
      </c>
      <c r="J6" s="156"/>
      <c r="K6" s="157">
        <v>1117787500</v>
      </c>
      <c r="L6" s="156">
        <v>1117787500</v>
      </c>
      <c r="M6" s="156"/>
      <c r="N6" s="107">
        <v>0</v>
      </c>
      <c r="O6" s="107"/>
      <c r="P6" s="107">
        <v>0</v>
      </c>
      <c r="Q6" s="107"/>
    </row>
    <row r="7" spans="1:17" ht="22.5" customHeight="1">
      <c r="A7" s="26" t="s">
        <v>138</v>
      </c>
      <c r="B7" s="26" t="s">
        <v>315</v>
      </c>
      <c r="C7" s="26" t="s">
        <v>148</v>
      </c>
      <c r="D7" s="26" t="s">
        <v>63</v>
      </c>
      <c r="E7" s="161">
        <v>125406000</v>
      </c>
      <c r="F7" s="162"/>
      <c r="G7" s="156">
        <v>0</v>
      </c>
      <c r="H7" s="156"/>
      <c r="I7" s="156">
        <v>125406000</v>
      </c>
      <c r="J7" s="156"/>
      <c r="K7" s="157">
        <v>125405150</v>
      </c>
      <c r="L7" s="156">
        <v>125405150</v>
      </c>
      <c r="M7" s="156"/>
      <c r="N7" s="107">
        <v>0</v>
      </c>
      <c r="O7" s="107"/>
      <c r="P7" s="107">
        <v>0</v>
      </c>
      <c r="Q7" s="107"/>
    </row>
    <row r="8" spans="1:17" ht="22.5" customHeight="1">
      <c r="A8" s="26" t="s">
        <v>138</v>
      </c>
      <c r="B8" s="26" t="s">
        <v>316</v>
      </c>
      <c r="C8" s="26" t="s">
        <v>246</v>
      </c>
      <c r="D8" s="26" t="s">
        <v>147</v>
      </c>
      <c r="E8" s="161">
        <v>816038000</v>
      </c>
      <c r="F8" s="162"/>
      <c r="G8" s="156">
        <v>0</v>
      </c>
      <c r="H8" s="156"/>
      <c r="I8" s="156">
        <v>816038000</v>
      </c>
      <c r="J8" s="156"/>
      <c r="K8" s="157">
        <v>816034300</v>
      </c>
      <c r="L8" s="156">
        <v>816034300</v>
      </c>
      <c r="M8" s="156"/>
      <c r="N8" s="107">
        <v>0</v>
      </c>
      <c r="O8" s="107"/>
      <c r="P8" s="107">
        <v>0</v>
      </c>
      <c r="Q8" s="107"/>
    </row>
    <row r="9" spans="1:17" ht="22.5" customHeight="1">
      <c r="A9" s="26" t="s">
        <v>137</v>
      </c>
      <c r="B9" s="26" t="s">
        <v>139</v>
      </c>
      <c r="C9" s="26" t="s">
        <v>140</v>
      </c>
      <c r="D9" s="26" t="s">
        <v>267</v>
      </c>
      <c r="E9" s="161">
        <v>34787000</v>
      </c>
      <c r="F9" s="162"/>
      <c r="G9" s="156">
        <v>0</v>
      </c>
      <c r="H9" s="156"/>
      <c r="I9" s="156">
        <v>34787000</v>
      </c>
      <c r="J9" s="156"/>
      <c r="K9" s="157">
        <v>34785860</v>
      </c>
      <c r="L9" s="156">
        <v>34785860</v>
      </c>
      <c r="M9" s="156"/>
      <c r="N9" s="107">
        <v>0</v>
      </c>
      <c r="O9" s="107"/>
      <c r="P9" s="107">
        <v>0</v>
      </c>
      <c r="Q9" s="107"/>
    </row>
    <row r="10" spans="1:17" ht="22.5" customHeight="1">
      <c r="A10" s="26" t="s">
        <v>137</v>
      </c>
      <c r="B10" s="26" t="s">
        <v>139</v>
      </c>
      <c r="C10" s="26" t="s">
        <v>140</v>
      </c>
      <c r="D10" s="26" t="s">
        <v>65</v>
      </c>
      <c r="E10" s="161">
        <v>71170000</v>
      </c>
      <c r="F10" s="162"/>
      <c r="G10" s="156">
        <v>0</v>
      </c>
      <c r="H10" s="156"/>
      <c r="I10" s="156">
        <v>71170000</v>
      </c>
      <c r="J10" s="156"/>
      <c r="K10" s="157">
        <v>71170000</v>
      </c>
      <c r="L10" s="156">
        <v>71170000</v>
      </c>
      <c r="M10" s="156"/>
      <c r="N10" s="107">
        <v>0</v>
      </c>
      <c r="O10" s="107"/>
      <c r="P10" s="107">
        <v>0</v>
      </c>
      <c r="Q10" s="107"/>
    </row>
    <row r="11" spans="1:17" ht="22.5" customHeight="1">
      <c r="A11" s="26" t="s">
        <v>137</v>
      </c>
      <c r="B11" s="26" t="s">
        <v>139</v>
      </c>
      <c r="C11" s="26" t="s">
        <v>140</v>
      </c>
      <c r="D11" s="26" t="s">
        <v>149</v>
      </c>
      <c r="E11" s="161">
        <v>0</v>
      </c>
      <c r="F11" s="162"/>
      <c r="G11" s="156">
        <v>0</v>
      </c>
      <c r="H11" s="156"/>
      <c r="I11" s="156">
        <v>0</v>
      </c>
      <c r="J11" s="156"/>
      <c r="K11" s="157">
        <v>0</v>
      </c>
      <c r="L11" s="156">
        <v>0</v>
      </c>
      <c r="M11" s="156"/>
      <c r="N11" s="107">
        <v>0</v>
      </c>
      <c r="O11" s="107"/>
      <c r="P11" s="107">
        <v>0</v>
      </c>
      <c r="Q11" s="107"/>
    </row>
    <row r="12" spans="1:17" ht="22.5" customHeight="1">
      <c r="A12" s="26" t="s">
        <v>137</v>
      </c>
      <c r="B12" s="26" t="s">
        <v>139</v>
      </c>
      <c r="C12" s="26" t="s">
        <v>140</v>
      </c>
      <c r="D12" s="26" t="s">
        <v>357</v>
      </c>
      <c r="E12" s="161">
        <v>5962000</v>
      </c>
      <c r="F12" s="162"/>
      <c r="G12" s="156">
        <v>0</v>
      </c>
      <c r="H12" s="156"/>
      <c r="I12" s="156">
        <v>5962000</v>
      </c>
      <c r="J12" s="156"/>
      <c r="K12" s="157">
        <v>5962000</v>
      </c>
      <c r="L12" s="156">
        <v>5962000</v>
      </c>
      <c r="M12" s="156"/>
      <c r="N12" s="107">
        <v>0</v>
      </c>
      <c r="O12" s="107"/>
      <c r="P12" s="107">
        <v>0</v>
      </c>
      <c r="Q12" s="107"/>
    </row>
    <row r="13" spans="1:17" ht="22.5" customHeight="1">
      <c r="A13" s="26" t="s">
        <v>137</v>
      </c>
      <c r="B13" s="26" t="s">
        <v>139</v>
      </c>
      <c r="C13" s="26" t="s">
        <v>140</v>
      </c>
      <c r="D13" s="26" t="s">
        <v>387</v>
      </c>
      <c r="E13" s="161">
        <v>4922000</v>
      </c>
      <c r="F13" s="162"/>
      <c r="G13" s="156">
        <v>0</v>
      </c>
      <c r="H13" s="156"/>
      <c r="I13" s="156">
        <v>4922000</v>
      </c>
      <c r="J13" s="156"/>
      <c r="K13" s="157">
        <v>4922000</v>
      </c>
      <c r="L13" s="156">
        <v>4922000</v>
      </c>
      <c r="M13" s="156"/>
      <c r="N13" s="107">
        <v>0</v>
      </c>
      <c r="O13" s="107"/>
      <c r="P13" s="107">
        <v>0</v>
      </c>
      <c r="Q13" s="107"/>
    </row>
    <row r="14" spans="1:17" ht="22.5" customHeight="1">
      <c r="A14" s="26" t="s">
        <v>137</v>
      </c>
      <c r="B14" s="26" t="s">
        <v>139</v>
      </c>
      <c r="C14" s="26" t="s">
        <v>140</v>
      </c>
      <c r="D14" s="26" t="s">
        <v>4</v>
      </c>
      <c r="E14" s="161">
        <v>11763000</v>
      </c>
      <c r="F14" s="162"/>
      <c r="G14" s="156">
        <v>0</v>
      </c>
      <c r="H14" s="156"/>
      <c r="I14" s="156">
        <v>11763000</v>
      </c>
      <c r="J14" s="156"/>
      <c r="K14" s="157">
        <v>11763000</v>
      </c>
      <c r="L14" s="156">
        <v>11763000</v>
      </c>
      <c r="M14" s="156"/>
      <c r="N14" s="107">
        <v>0</v>
      </c>
      <c r="O14" s="107"/>
      <c r="P14" s="107">
        <v>0</v>
      </c>
      <c r="Q14" s="107"/>
    </row>
    <row r="15" spans="1:17" ht="22.5" customHeight="1">
      <c r="A15" s="26" t="s">
        <v>137</v>
      </c>
      <c r="B15" s="26" t="s">
        <v>139</v>
      </c>
      <c r="C15" s="26" t="s">
        <v>140</v>
      </c>
      <c r="D15" s="26" t="s">
        <v>155</v>
      </c>
      <c r="E15" s="161">
        <v>8060000</v>
      </c>
      <c r="F15" s="162"/>
      <c r="G15" s="156">
        <v>0</v>
      </c>
      <c r="H15" s="156"/>
      <c r="I15" s="156">
        <v>8060000</v>
      </c>
      <c r="J15" s="156"/>
      <c r="K15" s="157">
        <v>8060000</v>
      </c>
      <c r="L15" s="156">
        <v>8060000</v>
      </c>
      <c r="M15" s="156"/>
      <c r="N15" s="107">
        <v>0</v>
      </c>
      <c r="O15" s="107"/>
      <c r="P15" s="107">
        <v>0</v>
      </c>
      <c r="Q15" s="107"/>
    </row>
    <row r="16" spans="1:17" ht="22.5" customHeight="1">
      <c r="A16" s="26" t="s">
        <v>137</v>
      </c>
      <c r="B16" s="26" t="s">
        <v>135</v>
      </c>
      <c r="C16" s="26" t="s">
        <v>97</v>
      </c>
      <c r="D16" s="26" t="s">
        <v>97</v>
      </c>
      <c r="E16" s="161">
        <v>4825000</v>
      </c>
      <c r="F16" s="162"/>
      <c r="G16" s="156">
        <v>0</v>
      </c>
      <c r="H16" s="156"/>
      <c r="I16" s="156">
        <v>4825000</v>
      </c>
      <c r="J16" s="156"/>
      <c r="K16" s="157">
        <v>4825000</v>
      </c>
      <c r="L16" s="156">
        <v>4825000</v>
      </c>
      <c r="M16" s="156"/>
      <c r="N16" s="107">
        <v>0</v>
      </c>
      <c r="O16" s="107"/>
      <c r="P16" s="107">
        <v>0</v>
      </c>
      <c r="Q16" s="107"/>
    </row>
    <row r="17" spans="1:17" ht="22.5" customHeight="1">
      <c r="A17" s="26" t="s">
        <v>137</v>
      </c>
      <c r="B17" s="26" t="s">
        <v>135</v>
      </c>
      <c r="C17" s="26" t="s">
        <v>20</v>
      </c>
      <c r="D17" s="26" t="s">
        <v>386</v>
      </c>
      <c r="E17" s="161">
        <v>1212000</v>
      </c>
      <c r="F17" s="162"/>
      <c r="G17" s="156">
        <v>0</v>
      </c>
      <c r="H17" s="156"/>
      <c r="I17" s="156">
        <v>1212000</v>
      </c>
      <c r="J17" s="156"/>
      <c r="K17" s="157">
        <v>1212000</v>
      </c>
      <c r="L17" s="156">
        <v>1212000</v>
      </c>
      <c r="M17" s="156"/>
      <c r="N17" s="107">
        <v>0</v>
      </c>
      <c r="O17" s="107"/>
      <c r="P17" s="107">
        <v>0</v>
      </c>
      <c r="Q17" s="107"/>
    </row>
    <row r="18" spans="1:17" ht="22.5" customHeight="1">
      <c r="A18" s="26" t="s">
        <v>137</v>
      </c>
      <c r="B18" s="26" t="s">
        <v>135</v>
      </c>
      <c r="C18" s="26" t="s">
        <v>323</v>
      </c>
      <c r="D18" s="26" t="s">
        <v>91</v>
      </c>
      <c r="E18" s="161">
        <v>970000</v>
      </c>
      <c r="F18" s="162"/>
      <c r="G18" s="156">
        <v>0</v>
      </c>
      <c r="H18" s="156"/>
      <c r="I18" s="156">
        <v>970000</v>
      </c>
      <c r="J18" s="156"/>
      <c r="K18" s="157">
        <v>988000</v>
      </c>
      <c r="L18" s="156">
        <v>988000</v>
      </c>
      <c r="M18" s="156"/>
      <c r="N18" s="107">
        <v>0</v>
      </c>
      <c r="O18" s="107"/>
      <c r="P18" s="107">
        <v>0</v>
      </c>
      <c r="Q18" s="107"/>
    </row>
    <row r="19" spans="1:17" ht="22.5" customHeight="1">
      <c r="A19" s="26" t="s">
        <v>137</v>
      </c>
      <c r="B19" s="26" t="s">
        <v>135</v>
      </c>
      <c r="C19" s="26" t="s">
        <v>323</v>
      </c>
      <c r="D19" s="26" t="s">
        <v>323</v>
      </c>
      <c r="E19" s="161">
        <v>1046000</v>
      </c>
      <c r="F19" s="162"/>
      <c r="G19" s="156">
        <v>0</v>
      </c>
      <c r="H19" s="156"/>
      <c r="I19" s="156">
        <v>1046000</v>
      </c>
      <c r="J19" s="156"/>
      <c r="K19" s="157">
        <v>1046010</v>
      </c>
      <c r="L19" s="156">
        <v>1046010</v>
      </c>
      <c r="M19" s="156"/>
      <c r="N19" s="107">
        <v>0</v>
      </c>
      <c r="O19" s="107"/>
      <c r="P19" s="107">
        <v>0</v>
      </c>
      <c r="Q19" s="107"/>
    </row>
    <row r="20" spans="1:17" ht="22.5" customHeight="1">
      <c r="A20" s="26" t="s">
        <v>126</v>
      </c>
      <c r="B20" s="26" t="s">
        <v>131</v>
      </c>
      <c r="C20" s="26" t="s">
        <v>93</v>
      </c>
      <c r="D20" s="26" t="s">
        <v>93</v>
      </c>
      <c r="E20" s="161">
        <v>19634000</v>
      </c>
      <c r="F20" s="162"/>
      <c r="G20" s="156">
        <v>0</v>
      </c>
      <c r="H20" s="156"/>
      <c r="I20" s="156">
        <v>19634000</v>
      </c>
      <c r="J20" s="156"/>
      <c r="K20" s="157">
        <v>19633570</v>
      </c>
      <c r="L20" s="156">
        <v>19633570</v>
      </c>
      <c r="M20" s="156"/>
      <c r="N20" s="107">
        <v>0</v>
      </c>
      <c r="O20" s="107"/>
      <c r="P20" s="107">
        <v>0</v>
      </c>
      <c r="Q20" s="107"/>
    </row>
    <row r="21" spans="1:17" ht="22.5" customHeight="1">
      <c r="A21" s="26" t="s">
        <v>126</v>
      </c>
      <c r="B21" s="26" t="s">
        <v>131</v>
      </c>
      <c r="C21" s="26" t="s">
        <v>78</v>
      </c>
      <c r="D21" s="26" t="s">
        <v>78</v>
      </c>
      <c r="E21" s="161">
        <v>3264000</v>
      </c>
      <c r="F21" s="162"/>
      <c r="G21" s="156">
        <v>0</v>
      </c>
      <c r="H21" s="156"/>
      <c r="I21" s="156">
        <v>3264000</v>
      </c>
      <c r="J21" s="156"/>
      <c r="K21" s="157">
        <v>3263560</v>
      </c>
      <c r="L21" s="156">
        <v>3263560</v>
      </c>
      <c r="M21" s="156"/>
      <c r="N21" s="107">
        <v>0</v>
      </c>
      <c r="O21" s="107"/>
      <c r="P21" s="107">
        <v>0</v>
      </c>
      <c r="Q21" s="107"/>
    </row>
    <row r="22" spans="1:17" ht="22.5" customHeight="1">
      <c r="A22" s="26" t="s">
        <v>126</v>
      </c>
      <c r="B22" s="26" t="s">
        <v>131</v>
      </c>
      <c r="C22" s="26" t="s">
        <v>277</v>
      </c>
      <c r="D22" s="26" t="s">
        <v>95</v>
      </c>
      <c r="E22" s="161">
        <v>0</v>
      </c>
      <c r="F22" s="162"/>
      <c r="G22" s="156">
        <v>8717050</v>
      </c>
      <c r="H22" s="156"/>
      <c r="I22" s="156">
        <v>8717050</v>
      </c>
      <c r="J22" s="156"/>
      <c r="K22" s="157">
        <v>8717050</v>
      </c>
      <c r="L22" s="156">
        <v>8717050</v>
      </c>
      <c r="M22" s="156"/>
      <c r="N22" s="107">
        <v>0</v>
      </c>
      <c r="O22" s="107"/>
      <c r="P22" s="107">
        <v>0</v>
      </c>
      <c r="Q22" s="107"/>
    </row>
    <row r="23" ht="35.25" customHeight="1"/>
    <row r="24" ht="1.5" customHeight="1"/>
    <row r="25" spans="8:17" ht="17.25" customHeight="1">
      <c r="H25" s="122" t="s">
        <v>5</v>
      </c>
      <c r="I25" s="122"/>
      <c r="O25" s="99" t="s">
        <v>409</v>
      </c>
      <c r="P25" s="99"/>
      <c r="Q25" s="99"/>
    </row>
  </sheetData>
  <mergeCells count="112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H25:I25"/>
    <mergeCell ref="O25:Q2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5"/>
  <sheetViews>
    <sheetView defaultGridColor="0" zoomScaleSheetLayoutView="75" colorId="22" workbookViewId="0" topLeftCell="A1">
      <selection activeCell="Q5" sqref="Q5"/>
    </sheetView>
  </sheetViews>
  <sheetFormatPr defaultColWidth="9.140625" defaultRowHeight="12.75"/>
  <cols>
    <col min="1" max="1" width="18.57421875" style="31" customWidth="1"/>
    <col min="2" max="2" width="18.57421875" style="163" customWidth="1"/>
    <col min="3" max="3" width="16.00390625" style="163" customWidth="1"/>
    <col min="4" max="4" width="0.85546875" style="163" customWidth="1"/>
    <col min="5" max="5" width="0.9921875" style="163" customWidth="1"/>
    <col min="6" max="6" width="18.00390625" style="163" customWidth="1"/>
    <col min="7" max="7" width="13.28125" style="163" customWidth="1"/>
    <col min="8" max="8" width="0.85546875" style="163" customWidth="1"/>
    <col min="9" max="9" width="3.7109375" style="163" customWidth="1"/>
    <col min="10" max="10" width="18.00390625" style="163" customWidth="1"/>
    <col min="11" max="11" width="13.421875" style="163" customWidth="1"/>
    <col min="12" max="12" width="4.57421875" style="163" customWidth="1"/>
    <col min="13" max="13" width="2.140625" style="163" customWidth="1"/>
    <col min="14" max="14" width="2.8515625" style="163" customWidth="1"/>
    <col min="15" max="15" width="12.7109375" style="163" customWidth="1"/>
    <col min="16" max="16" width="0.42578125" style="163" customWidth="1"/>
    <col min="17" max="17" width="9.140625" style="163" customWidth="1"/>
    <col min="18" max="256" width="9.140625" style="31" customWidth="1"/>
  </cols>
  <sheetData>
    <row r="1" ht="27.75" customHeight="1"/>
    <row r="2" spans="4:7" ht="22.5" customHeight="1">
      <c r="D2" s="164" t="s">
        <v>76</v>
      </c>
      <c r="E2" s="164"/>
      <c r="F2" s="164"/>
      <c r="G2" s="164"/>
    </row>
    <row r="3" ht="27.75" customHeight="1"/>
    <row r="4" ht="16.5" customHeight="1">
      <c r="O4" s="165" t="s">
        <v>21</v>
      </c>
    </row>
    <row r="5" spans="1:16" ht="45.75" customHeight="1">
      <c r="A5" s="1" t="s">
        <v>212</v>
      </c>
      <c r="B5" s="166" t="s">
        <v>207</v>
      </c>
      <c r="C5" s="167" t="s">
        <v>275</v>
      </c>
      <c r="D5" s="167"/>
      <c r="E5" s="167"/>
      <c r="F5" s="166" t="s">
        <v>314</v>
      </c>
      <c r="G5" s="167" t="s">
        <v>183</v>
      </c>
      <c r="H5" s="167"/>
      <c r="I5" s="167"/>
      <c r="J5" s="166" t="s">
        <v>7</v>
      </c>
      <c r="K5" s="167" t="s">
        <v>297</v>
      </c>
      <c r="L5" s="167"/>
      <c r="M5" s="167" t="s">
        <v>305</v>
      </c>
      <c r="N5" s="167"/>
      <c r="O5" s="167"/>
      <c r="P5" s="167"/>
    </row>
    <row r="6" spans="1:16" ht="22.5" customHeight="1">
      <c r="A6" s="102" t="s">
        <v>116</v>
      </c>
      <c r="B6" s="102"/>
      <c r="C6" s="168">
        <v>1109059000</v>
      </c>
      <c r="D6" s="168"/>
      <c r="E6" s="168"/>
      <c r="F6" s="169">
        <v>8717050</v>
      </c>
      <c r="G6" s="168">
        <v>1117776050</v>
      </c>
      <c r="H6" s="168"/>
      <c r="I6" s="168"/>
      <c r="J6" s="169">
        <v>1087492600</v>
      </c>
      <c r="K6" s="168">
        <v>9767190</v>
      </c>
      <c r="L6" s="168"/>
      <c r="M6" s="168">
        <v>20516260</v>
      </c>
      <c r="N6" s="168"/>
      <c r="O6" s="168"/>
      <c r="P6" s="168"/>
    </row>
    <row r="7" spans="1:16" ht="24" customHeight="1">
      <c r="A7" s="108" t="s">
        <v>213</v>
      </c>
      <c r="B7" s="170" t="s">
        <v>226</v>
      </c>
      <c r="C7" s="168">
        <v>72544000</v>
      </c>
      <c r="D7" s="168"/>
      <c r="E7" s="168"/>
      <c r="F7" s="169">
        <v>0</v>
      </c>
      <c r="G7" s="168">
        <v>72544000</v>
      </c>
      <c r="H7" s="168"/>
      <c r="I7" s="168"/>
      <c r="J7" s="169">
        <v>72291400</v>
      </c>
      <c r="K7" s="168">
        <v>0</v>
      </c>
      <c r="L7" s="168"/>
      <c r="M7" s="168">
        <v>252600</v>
      </c>
      <c r="N7" s="168"/>
      <c r="O7" s="168"/>
      <c r="P7" s="168"/>
    </row>
    <row r="8" spans="1:16" ht="24" customHeight="1">
      <c r="A8" s="108"/>
      <c r="B8" s="170" t="s">
        <v>35</v>
      </c>
      <c r="C8" s="168">
        <v>14640000</v>
      </c>
      <c r="D8" s="168"/>
      <c r="E8" s="168"/>
      <c r="F8" s="169">
        <v>0</v>
      </c>
      <c r="G8" s="168">
        <v>14640000</v>
      </c>
      <c r="H8" s="168"/>
      <c r="I8" s="168"/>
      <c r="J8" s="169">
        <v>14628210</v>
      </c>
      <c r="K8" s="168">
        <v>0</v>
      </c>
      <c r="L8" s="168"/>
      <c r="M8" s="168">
        <v>11790</v>
      </c>
      <c r="N8" s="168"/>
      <c r="O8" s="168"/>
      <c r="P8" s="168"/>
    </row>
    <row r="9" spans="1:16" ht="24" customHeight="1">
      <c r="A9" s="108" t="s">
        <v>254</v>
      </c>
      <c r="B9" s="170" t="s">
        <v>210</v>
      </c>
      <c r="C9" s="168">
        <v>375030000</v>
      </c>
      <c r="D9" s="168"/>
      <c r="E9" s="168"/>
      <c r="F9" s="169">
        <v>1202540</v>
      </c>
      <c r="G9" s="168">
        <v>376232540</v>
      </c>
      <c r="H9" s="168"/>
      <c r="I9" s="168"/>
      <c r="J9" s="169">
        <v>368636400</v>
      </c>
      <c r="K9" s="168">
        <v>1619710</v>
      </c>
      <c r="L9" s="168"/>
      <c r="M9" s="168">
        <v>5976430</v>
      </c>
      <c r="N9" s="168"/>
      <c r="O9" s="168"/>
      <c r="P9" s="168"/>
    </row>
    <row r="10" spans="1:16" ht="24" customHeight="1">
      <c r="A10" s="108"/>
      <c r="B10" s="170" t="s">
        <v>209</v>
      </c>
      <c r="C10" s="168">
        <v>17799000</v>
      </c>
      <c r="D10" s="168"/>
      <c r="E10" s="168"/>
      <c r="F10" s="169">
        <v>0</v>
      </c>
      <c r="G10" s="168">
        <v>17799000</v>
      </c>
      <c r="H10" s="168"/>
      <c r="I10" s="168"/>
      <c r="J10" s="169">
        <v>17694330</v>
      </c>
      <c r="K10" s="168">
        <v>0</v>
      </c>
      <c r="L10" s="168"/>
      <c r="M10" s="168">
        <v>104670</v>
      </c>
      <c r="N10" s="168"/>
      <c r="O10" s="168"/>
      <c r="P10" s="168"/>
    </row>
    <row r="11" spans="1:16" ht="24" customHeight="1">
      <c r="A11" s="108"/>
      <c r="B11" s="170" t="s">
        <v>202</v>
      </c>
      <c r="C11" s="168">
        <v>23816000</v>
      </c>
      <c r="D11" s="168"/>
      <c r="E11" s="168"/>
      <c r="F11" s="169">
        <v>1983500</v>
      </c>
      <c r="G11" s="168">
        <v>25799500</v>
      </c>
      <c r="H11" s="168"/>
      <c r="I11" s="168"/>
      <c r="J11" s="169">
        <v>19104790</v>
      </c>
      <c r="K11" s="168">
        <v>6694710</v>
      </c>
      <c r="L11" s="168"/>
      <c r="M11" s="168">
        <v>0</v>
      </c>
      <c r="N11" s="168"/>
      <c r="O11" s="168"/>
      <c r="P11" s="168"/>
    </row>
    <row r="12" spans="1:16" ht="24" customHeight="1">
      <c r="A12" s="108"/>
      <c r="B12" s="170" t="s">
        <v>203</v>
      </c>
      <c r="C12" s="168">
        <v>3570000</v>
      </c>
      <c r="D12" s="168"/>
      <c r="E12" s="168"/>
      <c r="F12" s="169">
        <v>0</v>
      </c>
      <c r="G12" s="168">
        <v>3570000</v>
      </c>
      <c r="H12" s="168"/>
      <c r="I12" s="168"/>
      <c r="J12" s="169">
        <v>3570000</v>
      </c>
      <c r="K12" s="168">
        <v>0</v>
      </c>
      <c r="L12" s="168"/>
      <c r="M12" s="168">
        <v>0</v>
      </c>
      <c r="N12" s="168"/>
      <c r="O12" s="168"/>
      <c r="P12" s="168"/>
    </row>
    <row r="13" spans="1:16" ht="24" customHeight="1">
      <c r="A13" s="108" t="s">
        <v>36</v>
      </c>
      <c r="B13" s="170" t="s">
        <v>204</v>
      </c>
      <c r="C13" s="168">
        <v>97222000</v>
      </c>
      <c r="D13" s="168"/>
      <c r="E13" s="168"/>
      <c r="F13" s="169">
        <v>0</v>
      </c>
      <c r="G13" s="168">
        <v>97222000</v>
      </c>
      <c r="H13" s="168"/>
      <c r="I13" s="168"/>
      <c r="J13" s="169">
        <v>91377200</v>
      </c>
      <c r="K13" s="168">
        <v>500000</v>
      </c>
      <c r="L13" s="168"/>
      <c r="M13" s="168">
        <v>5344800</v>
      </c>
      <c r="N13" s="168"/>
      <c r="O13" s="168"/>
      <c r="P13" s="168"/>
    </row>
    <row r="14" spans="1:16" ht="24" customHeight="1">
      <c r="A14" s="108"/>
      <c r="B14" s="170" t="s">
        <v>37</v>
      </c>
      <c r="C14" s="168">
        <v>51003000</v>
      </c>
      <c r="D14" s="168"/>
      <c r="E14" s="168"/>
      <c r="F14" s="169">
        <v>0</v>
      </c>
      <c r="G14" s="168">
        <v>51003000</v>
      </c>
      <c r="H14" s="168"/>
      <c r="I14" s="168"/>
      <c r="J14" s="169">
        <v>49728170</v>
      </c>
      <c r="K14" s="168">
        <v>0</v>
      </c>
      <c r="L14" s="168"/>
      <c r="M14" s="168">
        <v>1274830</v>
      </c>
      <c r="N14" s="168"/>
      <c r="O14" s="168"/>
      <c r="P14" s="168"/>
    </row>
    <row r="15" spans="1:16" ht="24" customHeight="1">
      <c r="A15" s="108" t="s">
        <v>38</v>
      </c>
      <c r="B15" s="170" t="s">
        <v>39</v>
      </c>
      <c r="C15" s="168">
        <v>130971000</v>
      </c>
      <c r="D15" s="168"/>
      <c r="E15" s="168"/>
      <c r="F15" s="169">
        <v>4664010</v>
      </c>
      <c r="G15" s="168">
        <v>135635010</v>
      </c>
      <c r="H15" s="168"/>
      <c r="I15" s="168"/>
      <c r="J15" s="169">
        <v>134652500</v>
      </c>
      <c r="K15" s="168">
        <v>952770</v>
      </c>
      <c r="L15" s="168"/>
      <c r="M15" s="168">
        <v>29740</v>
      </c>
      <c r="N15" s="168"/>
      <c r="O15" s="168"/>
      <c r="P15" s="168"/>
    </row>
    <row r="16" spans="1:16" ht="24" customHeight="1">
      <c r="A16" s="108"/>
      <c r="B16" s="170" t="s">
        <v>191</v>
      </c>
      <c r="C16" s="168">
        <v>0</v>
      </c>
      <c r="D16" s="168"/>
      <c r="E16" s="168"/>
      <c r="F16" s="169">
        <v>0</v>
      </c>
      <c r="G16" s="168">
        <v>0</v>
      </c>
      <c r="H16" s="168"/>
      <c r="I16" s="168"/>
      <c r="J16" s="169">
        <v>0</v>
      </c>
      <c r="K16" s="168">
        <v>0</v>
      </c>
      <c r="L16" s="168"/>
      <c r="M16" s="168">
        <v>0</v>
      </c>
      <c r="N16" s="168"/>
      <c r="O16" s="168"/>
      <c r="P16" s="168"/>
    </row>
    <row r="17" spans="1:16" ht="24" customHeight="1">
      <c r="A17" s="108"/>
      <c r="B17" s="170" t="s">
        <v>328</v>
      </c>
      <c r="C17" s="168">
        <v>0</v>
      </c>
      <c r="D17" s="168"/>
      <c r="E17" s="168"/>
      <c r="F17" s="169">
        <v>0</v>
      </c>
      <c r="G17" s="168">
        <v>0</v>
      </c>
      <c r="H17" s="168"/>
      <c r="I17" s="168"/>
      <c r="J17" s="169">
        <v>0</v>
      </c>
      <c r="K17" s="168">
        <v>0</v>
      </c>
      <c r="L17" s="168"/>
      <c r="M17" s="168">
        <v>0</v>
      </c>
      <c r="N17" s="168"/>
      <c r="O17" s="168"/>
      <c r="P17" s="168"/>
    </row>
    <row r="18" spans="1:16" ht="24" customHeight="1">
      <c r="A18" s="108"/>
      <c r="B18" s="170" t="s">
        <v>215</v>
      </c>
      <c r="C18" s="168">
        <v>11769000</v>
      </c>
      <c r="D18" s="168"/>
      <c r="E18" s="168"/>
      <c r="F18" s="169">
        <v>867000</v>
      </c>
      <c r="G18" s="168">
        <v>12636000</v>
      </c>
      <c r="H18" s="168"/>
      <c r="I18" s="168"/>
      <c r="J18" s="169">
        <v>12458560</v>
      </c>
      <c r="K18" s="168">
        <v>0</v>
      </c>
      <c r="L18" s="168"/>
      <c r="M18" s="168">
        <v>177440</v>
      </c>
      <c r="N18" s="168"/>
      <c r="O18" s="168"/>
      <c r="P18" s="168"/>
    </row>
    <row r="19" spans="1:16" ht="24" customHeight="1">
      <c r="A19" s="108" t="s">
        <v>214</v>
      </c>
      <c r="B19" s="170" t="s">
        <v>188</v>
      </c>
      <c r="C19" s="168">
        <v>32648000</v>
      </c>
      <c r="D19" s="168"/>
      <c r="E19" s="168"/>
      <c r="F19" s="169">
        <v>0</v>
      </c>
      <c r="G19" s="168">
        <v>32648000</v>
      </c>
      <c r="H19" s="168"/>
      <c r="I19" s="168"/>
      <c r="J19" s="169">
        <v>32277190</v>
      </c>
      <c r="K19" s="168">
        <v>0</v>
      </c>
      <c r="L19" s="168"/>
      <c r="M19" s="168">
        <v>370810</v>
      </c>
      <c r="N19" s="168"/>
      <c r="O19" s="168"/>
      <c r="P19" s="168"/>
    </row>
    <row r="20" spans="1:16" ht="24" customHeight="1">
      <c r="A20" s="108"/>
      <c r="B20" s="170" t="s">
        <v>117</v>
      </c>
      <c r="C20" s="168">
        <v>0</v>
      </c>
      <c r="D20" s="168"/>
      <c r="E20" s="168"/>
      <c r="F20" s="169">
        <v>0</v>
      </c>
      <c r="G20" s="168">
        <v>0</v>
      </c>
      <c r="H20" s="168"/>
      <c r="I20" s="168"/>
      <c r="J20" s="169">
        <v>0</v>
      </c>
      <c r="K20" s="168">
        <v>0</v>
      </c>
      <c r="L20" s="168"/>
      <c r="M20" s="168">
        <v>0</v>
      </c>
      <c r="N20" s="168"/>
      <c r="O20" s="168"/>
      <c r="P20" s="168"/>
    </row>
    <row r="21" spans="1:16" ht="24" customHeight="1">
      <c r="A21" s="108"/>
      <c r="B21" s="170" t="s">
        <v>40</v>
      </c>
      <c r="C21" s="168">
        <v>21470000</v>
      </c>
      <c r="D21" s="168"/>
      <c r="E21" s="168"/>
      <c r="F21" s="169">
        <v>0</v>
      </c>
      <c r="G21" s="168">
        <v>21470000</v>
      </c>
      <c r="H21" s="168"/>
      <c r="I21" s="168"/>
      <c r="J21" s="169">
        <v>21022370</v>
      </c>
      <c r="K21" s="168">
        <v>0</v>
      </c>
      <c r="L21" s="168"/>
      <c r="M21" s="168">
        <v>447630</v>
      </c>
      <c r="N21" s="168"/>
      <c r="O21" s="168"/>
      <c r="P21" s="168"/>
    </row>
    <row r="22" ht="15.75" customHeight="1"/>
    <row r="23" ht="1.5" customHeight="1"/>
    <row r="24" ht="1.5" customHeight="1"/>
    <row r="25" spans="12:16" ht="1.5" customHeight="1">
      <c r="L25" s="171" t="s">
        <v>14</v>
      </c>
      <c r="M25" s="171"/>
      <c r="N25" s="171" t="s">
        <v>22</v>
      </c>
      <c r="O25" s="171"/>
      <c r="P25" s="171"/>
    </row>
    <row r="26" spans="5:16" ht="15" customHeight="1">
      <c r="E26" s="171" t="s">
        <v>279</v>
      </c>
      <c r="F26" s="171"/>
      <c r="G26" s="171"/>
      <c r="H26" s="171"/>
      <c r="L26" s="171"/>
      <c r="M26" s="171"/>
      <c r="N26" s="171"/>
      <c r="O26" s="171"/>
      <c r="P26" s="171"/>
    </row>
    <row r="27" spans="5:8" ht="1.5" customHeight="1">
      <c r="E27" s="171"/>
      <c r="F27" s="171"/>
      <c r="G27" s="171"/>
      <c r="H27" s="171"/>
    </row>
    <row r="28" ht="59.25" customHeight="1"/>
    <row r="29" spans="4:7" ht="22.5" customHeight="1">
      <c r="D29" s="164" t="s">
        <v>76</v>
      </c>
      <c r="E29" s="164"/>
      <c r="F29" s="164"/>
      <c r="G29" s="164"/>
    </row>
    <row r="30" ht="24.75" customHeight="1"/>
    <row r="31" spans="1:16" ht="24" customHeight="1">
      <c r="A31" s="108" t="s">
        <v>214</v>
      </c>
      <c r="B31" s="170" t="s">
        <v>201</v>
      </c>
      <c r="C31" s="168">
        <v>55000000</v>
      </c>
      <c r="D31" s="168"/>
      <c r="E31" s="168"/>
      <c r="F31" s="169">
        <v>0</v>
      </c>
      <c r="G31" s="168">
        <v>55000000</v>
      </c>
      <c r="H31" s="168"/>
      <c r="I31" s="168"/>
      <c r="J31" s="169">
        <v>55000000</v>
      </c>
      <c r="K31" s="168">
        <v>0</v>
      </c>
      <c r="L31" s="168"/>
      <c r="M31" s="168">
        <v>0</v>
      </c>
      <c r="N31" s="168"/>
      <c r="O31" s="168"/>
      <c r="P31" s="168"/>
    </row>
    <row r="32" spans="1:16" ht="24" customHeight="1">
      <c r="A32" s="108"/>
      <c r="B32" s="170" t="s">
        <v>211</v>
      </c>
      <c r="C32" s="168">
        <v>5160000</v>
      </c>
      <c r="D32" s="168"/>
      <c r="E32" s="168"/>
      <c r="F32" s="169">
        <v>0</v>
      </c>
      <c r="G32" s="168">
        <v>5160000</v>
      </c>
      <c r="H32" s="168"/>
      <c r="I32" s="168"/>
      <c r="J32" s="169">
        <v>5160000</v>
      </c>
      <c r="K32" s="168">
        <v>0</v>
      </c>
      <c r="L32" s="168"/>
      <c r="M32" s="168">
        <v>0</v>
      </c>
      <c r="N32" s="168"/>
      <c r="O32" s="168"/>
      <c r="P32" s="168"/>
    </row>
    <row r="33" spans="1:16" ht="24" customHeight="1">
      <c r="A33" s="108" t="s">
        <v>205</v>
      </c>
      <c r="B33" s="170" t="s">
        <v>34</v>
      </c>
      <c r="C33" s="168">
        <v>130582000</v>
      </c>
      <c r="D33" s="168"/>
      <c r="E33" s="168"/>
      <c r="F33" s="169">
        <v>0</v>
      </c>
      <c r="G33" s="168">
        <v>130582000</v>
      </c>
      <c r="H33" s="168"/>
      <c r="I33" s="168"/>
      <c r="J33" s="169">
        <v>126993900</v>
      </c>
      <c r="K33" s="168">
        <v>0</v>
      </c>
      <c r="L33" s="168"/>
      <c r="M33" s="168">
        <v>3588100</v>
      </c>
      <c r="N33" s="168"/>
      <c r="O33" s="168"/>
      <c r="P33" s="168"/>
    </row>
    <row r="34" spans="1:16" ht="24" customHeight="1">
      <c r="A34" s="108"/>
      <c r="B34" s="170" t="s">
        <v>200</v>
      </c>
      <c r="C34" s="168">
        <v>4900000</v>
      </c>
      <c r="D34" s="168"/>
      <c r="E34" s="168"/>
      <c r="F34" s="169">
        <v>0</v>
      </c>
      <c r="G34" s="168">
        <v>4900000</v>
      </c>
      <c r="H34" s="168"/>
      <c r="I34" s="168"/>
      <c r="J34" s="169">
        <v>3619210</v>
      </c>
      <c r="K34" s="168">
        <v>0</v>
      </c>
      <c r="L34" s="168"/>
      <c r="M34" s="168">
        <v>1280790</v>
      </c>
      <c r="N34" s="168"/>
      <c r="O34" s="168"/>
      <c r="P34" s="168"/>
    </row>
    <row r="35" spans="1:16" ht="24" customHeight="1">
      <c r="A35" s="108"/>
      <c r="B35" s="170" t="s">
        <v>206</v>
      </c>
      <c r="C35" s="168">
        <v>57671000</v>
      </c>
      <c r="D35" s="168"/>
      <c r="E35" s="168"/>
      <c r="F35" s="169">
        <v>0</v>
      </c>
      <c r="G35" s="168">
        <v>57671000</v>
      </c>
      <c r="H35" s="168"/>
      <c r="I35" s="168"/>
      <c r="J35" s="169">
        <v>56014810</v>
      </c>
      <c r="K35" s="168">
        <v>0</v>
      </c>
      <c r="L35" s="168"/>
      <c r="M35" s="168">
        <v>1656190</v>
      </c>
      <c r="N35" s="168"/>
      <c r="O35" s="168"/>
      <c r="P35" s="168"/>
    </row>
    <row r="36" spans="1:16" ht="24" customHeight="1">
      <c r="A36" s="27" t="s">
        <v>164</v>
      </c>
      <c r="B36" s="170" t="s">
        <v>80</v>
      </c>
      <c r="C36" s="168">
        <v>0</v>
      </c>
      <c r="D36" s="168"/>
      <c r="E36" s="168"/>
      <c r="F36" s="169">
        <v>0</v>
      </c>
      <c r="G36" s="168">
        <v>0</v>
      </c>
      <c r="H36" s="168"/>
      <c r="I36" s="168"/>
      <c r="J36" s="169">
        <v>0</v>
      </c>
      <c r="K36" s="168">
        <v>0</v>
      </c>
      <c r="L36" s="168"/>
      <c r="M36" s="168">
        <v>0</v>
      </c>
      <c r="N36" s="168"/>
      <c r="O36" s="168"/>
      <c r="P36" s="168"/>
    </row>
    <row r="37" spans="1:16" ht="24" customHeight="1">
      <c r="A37" s="108" t="s">
        <v>198</v>
      </c>
      <c r="B37" s="170" t="s">
        <v>269</v>
      </c>
      <c r="C37" s="168">
        <v>3264000</v>
      </c>
      <c r="D37" s="168"/>
      <c r="E37" s="168"/>
      <c r="F37" s="169">
        <v>0</v>
      </c>
      <c r="G37" s="168">
        <v>3264000</v>
      </c>
      <c r="H37" s="168"/>
      <c r="I37" s="168"/>
      <c r="J37" s="169">
        <v>3263560</v>
      </c>
      <c r="K37" s="168">
        <v>0</v>
      </c>
      <c r="L37" s="168"/>
      <c r="M37" s="168">
        <v>440</v>
      </c>
      <c r="N37" s="168"/>
      <c r="O37" s="168"/>
      <c r="P37" s="168"/>
    </row>
    <row r="38" spans="1:16" ht="24" customHeight="1">
      <c r="A38" s="108"/>
      <c r="B38" s="170" t="s">
        <v>293</v>
      </c>
      <c r="C38" s="168">
        <v>0</v>
      </c>
      <c r="D38" s="168"/>
      <c r="E38" s="168"/>
      <c r="F38" s="169">
        <v>0</v>
      </c>
      <c r="G38" s="168">
        <v>0</v>
      </c>
      <c r="H38" s="168"/>
      <c r="I38" s="168"/>
      <c r="J38" s="169">
        <v>0</v>
      </c>
      <c r="K38" s="168">
        <v>0</v>
      </c>
      <c r="L38" s="168"/>
      <c r="M38" s="168">
        <v>0</v>
      </c>
      <c r="N38" s="168"/>
      <c r="O38" s="168"/>
      <c r="P38" s="168"/>
    </row>
    <row r="39" spans="1:16" ht="24" customHeight="1">
      <c r="A39" s="108"/>
      <c r="B39" s="170" t="s">
        <v>119</v>
      </c>
      <c r="C39" s="168">
        <v>0</v>
      </c>
      <c r="D39" s="168"/>
      <c r="E39" s="168"/>
      <c r="F39" s="169">
        <v>0</v>
      </c>
      <c r="G39" s="168">
        <v>0</v>
      </c>
      <c r="H39" s="168"/>
      <c r="I39" s="168"/>
      <c r="J39" s="169">
        <v>0</v>
      </c>
      <c r="K39" s="168">
        <v>0</v>
      </c>
      <c r="L39" s="168"/>
      <c r="M39" s="168">
        <v>0</v>
      </c>
      <c r="N39" s="168"/>
      <c r="O39" s="168"/>
      <c r="P39" s="168"/>
    </row>
    <row r="40" ht="248.25" customHeight="1"/>
    <row r="41" ht="1.5" customHeight="1"/>
    <row r="42" ht="1.5" customHeight="1"/>
    <row r="43" spans="12:16" ht="1.5" customHeight="1">
      <c r="L43" s="171" t="s">
        <v>14</v>
      </c>
      <c r="M43" s="171"/>
      <c r="N43" s="171" t="s">
        <v>22</v>
      </c>
      <c r="O43" s="171"/>
      <c r="P43" s="171"/>
    </row>
    <row r="44" spans="5:16" ht="15" customHeight="1">
      <c r="E44" s="171" t="s">
        <v>301</v>
      </c>
      <c r="F44" s="171"/>
      <c r="G44" s="171"/>
      <c r="H44" s="171"/>
      <c r="L44" s="171"/>
      <c r="M44" s="171"/>
      <c r="N44" s="171"/>
      <c r="O44" s="171"/>
      <c r="P44" s="171"/>
    </row>
    <row r="45" spans="5:8" ht="1.5" customHeight="1">
      <c r="E45" s="171"/>
      <c r="F45" s="171"/>
      <c r="G45" s="171"/>
      <c r="H45" s="171"/>
    </row>
  </sheetData>
  <mergeCells count="121">
    <mergeCell ref="D2:G2"/>
    <mergeCell ref="C5:E5"/>
    <mergeCell ref="G5:I5"/>
    <mergeCell ref="K5:L5"/>
    <mergeCell ref="M5:P5"/>
    <mergeCell ref="A6:B6"/>
    <mergeCell ref="C6:E6"/>
    <mergeCell ref="G6:I6"/>
    <mergeCell ref="K6:L6"/>
    <mergeCell ref="M6:P6"/>
    <mergeCell ref="A7:A8"/>
    <mergeCell ref="A9:A12"/>
    <mergeCell ref="A13:A14"/>
    <mergeCell ref="A15:A18"/>
    <mergeCell ref="A19:A21"/>
    <mergeCell ref="C7:E7"/>
    <mergeCell ref="G7:I7"/>
    <mergeCell ref="K7:L7"/>
    <mergeCell ref="M7:P7"/>
    <mergeCell ref="C8:E8"/>
    <mergeCell ref="G8:I8"/>
    <mergeCell ref="K8:L8"/>
    <mergeCell ref="M8:P8"/>
    <mergeCell ref="C9:E9"/>
    <mergeCell ref="G9:I9"/>
    <mergeCell ref="K9:L9"/>
    <mergeCell ref="M9:P9"/>
    <mergeCell ref="C10:E10"/>
    <mergeCell ref="G10:I10"/>
    <mergeCell ref="K10:L10"/>
    <mergeCell ref="M10:P10"/>
    <mergeCell ref="C11:E11"/>
    <mergeCell ref="G11:I11"/>
    <mergeCell ref="K11:L11"/>
    <mergeCell ref="M11:P11"/>
    <mergeCell ref="C12:E12"/>
    <mergeCell ref="G12:I12"/>
    <mergeCell ref="K12:L12"/>
    <mergeCell ref="M12:P12"/>
    <mergeCell ref="C13:E13"/>
    <mergeCell ref="G13:I13"/>
    <mergeCell ref="K13:L13"/>
    <mergeCell ref="M13:P13"/>
    <mergeCell ref="C14:E14"/>
    <mergeCell ref="G14:I14"/>
    <mergeCell ref="K14:L14"/>
    <mergeCell ref="M14:P14"/>
    <mergeCell ref="C15:E15"/>
    <mergeCell ref="G15:I15"/>
    <mergeCell ref="K15:L15"/>
    <mergeCell ref="M15:P15"/>
    <mergeCell ref="C16:E16"/>
    <mergeCell ref="G16:I16"/>
    <mergeCell ref="K16:L16"/>
    <mergeCell ref="M16:P16"/>
    <mergeCell ref="C17:E17"/>
    <mergeCell ref="G17:I17"/>
    <mergeCell ref="K17:L17"/>
    <mergeCell ref="M17:P17"/>
    <mergeCell ref="C18:E18"/>
    <mergeCell ref="G18:I18"/>
    <mergeCell ref="K18:L18"/>
    <mergeCell ref="M18:P18"/>
    <mergeCell ref="C19:E19"/>
    <mergeCell ref="G19:I19"/>
    <mergeCell ref="K19:L19"/>
    <mergeCell ref="M19:P19"/>
    <mergeCell ref="C20:E20"/>
    <mergeCell ref="G20:I20"/>
    <mergeCell ref="K20:L20"/>
    <mergeCell ref="M20:P20"/>
    <mergeCell ref="C21:E21"/>
    <mergeCell ref="G21:I21"/>
    <mergeCell ref="K21:L21"/>
    <mergeCell ref="M21:P21"/>
    <mergeCell ref="E26:H27"/>
    <mergeCell ref="L25:M26"/>
    <mergeCell ref="N25:P26"/>
    <mergeCell ref="D29:G29"/>
    <mergeCell ref="A31:A32"/>
    <mergeCell ref="A33:A35"/>
    <mergeCell ref="A37:A39"/>
    <mergeCell ref="C31:E31"/>
    <mergeCell ref="G31:I31"/>
    <mergeCell ref="K31:L31"/>
    <mergeCell ref="M31:P31"/>
    <mergeCell ref="C32:E32"/>
    <mergeCell ref="G32:I32"/>
    <mergeCell ref="K32:L32"/>
    <mergeCell ref="M32:P32"/>
    <mergeCell ref="C33:E33"/>
    <mergeCell ref="G33:I33"/>
    <mergeCell ref="K33:L33"/>
    <mergeCell ref="M33:P33"/>
    <mergeCell ref="C34:E34"/>
    <mergeCell ref="G34:I34"/>
    <mergeCell ref="K34:L34"/>
    <mergeCell ref="M34:P34"/>
    <mergeCell ref="C35:E35"/>
    <mergeCell ref="G35:I35"/>
    <mergeCell ref="K35:L35"/>
    <mergeCell ref="M35:P35"/>
    <mergeCell ref="C36:E36"/>
    <mergeCell ref="G36:I36"/>
    <mergeCell ref="K36:L36"/>
    <mergeCell ref="M36:P36"/>
    <mergeCell ref="C37:E37"/>
    <mergeCell ref="G37:I37"/>
    <mergeCell ref="K37:L37"/>
    <mergeCell ref="M37:P37"/>
    <mergeCell ref="C38:E38"/>
    <mergeCell ref="G38:I38"/>
    <mergeCell ref="K38:L38"/>
    <mergeCell ref="M38:P38"/>
    <mergeCell ref="C39:E39"/>
    <mergeCell ref="G39:I39"/>
    <mergeCell ref="K39:L39"/>
    <mergeCell ref="M39:P39"/>
    <mergeCell ref="E44:H45"/>
    <mergeCell ref="L43:M44"/>
    <mergeCell ref="N43:P4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defaultGridColor="0" zoomScaleSheetLayoutView="75" colorId="22" workbookViewId="0" topLeftCell="A1">
      <selection activeCell="D2" sqref="D2:I2"/>
    </sheetView>
  </sheetViews>
  <sheetFormatPr defaultColWidth="9.140625" defaultRowHeight="12.75"/>
  <cols>
    <col min="1" max="1" width="14.140625" style="31" customWidth="1"/>
    <col min="2" max="2" width="18.00390625" style="31" customWidth="1"/>
    <col min="3" max="3" width="18.140625" style="31" customWidth="1"/>
    <col min="4" max="4" width="2.421875" style="31" customWidth="1"/>
    <col min="5" max="5" width="1.1484375" style="125" customWidth="1"/>
    <col min="6" max="6" width="14.28125" style="125" customWidth="1"/>
    <col min="7" max="7" width="15.421875" style="125" customWidth="1"/>
    <col min="8" max="8" width="3.57421875" style="125" customWidth="1"/>
    <col min="9" max="9" width="0.71875" style="125" customWidth="1"/>
    <col min="10" max="10" width="11.00390625" style="125" customWidth="1"/>
    <col min="11" max="11" width="15.421875" style="125" customWidth="1"/>
    <col min="12" max="12" width="8.00390625" style="125" customWidth="1"/>
    <col min="13" max="13" width="6.7109375" style="125" customWidth="1"/>
    <col min="14" max="14" width="0.5625" style="125" customWidth="1"/>
    <col min="15" max="15" width="2.140625" style="125" customWidth="1"/>
    <col min="16" max="16" width="12.7109375" style="125" customWidth="1"/>
    <col min="17" max="17" width="0.42578125" style="125" customWidth="1"/>
    <col min="18" max="18" width="9.140625" style="125" customWidth="1"/>
    <col min="19" max="256" width="9.140625" style="31" customWidth="1"/>
  </cols>
  <sheetData>
    <row r="1" ht="27.75" customHeight="1"/>
    <row r="2" spans="4:9" ht="22.5" customHeight="1">
      <c r="D2" s="100" t="s">
        <v>165</v>
      </c>
      <c r="E2" s="100"/>
      <c r="F2" s="100"/>
      <c r="G2" s="100"/>
      <c r="H2" s="100"/>
      <c r="I2" s="100"/>
    </row>
    <row r="3" ht="29.25" customHeight="1"/>
    <row r="4" ht="16.5" customHeight="1">
      <c r="P4" s="172" t="s">
        <v>21</v>
      </c>
    </row>
    <row r="5" spans="1:17" ht="45" customHeight="1">
      <c r="A5" s="1" t="s">
        <v>292</v>
      </c>
      <c r="B5" s="1" t="s">
        <v>278</v>
      </c>
      <c r="C5" s="97" t="s">
        <v>288</v>
      </c>
      <c r="D5" s="97"/>
      <c r="E5" s="173" t="s">
        <v>275</v>
      </c>
      <c r="F5" s="173"/>
      <c r="G5" s="174" t="s">
        <v>314</v>
      </c>
      <c r="H5" s="173" t="s">
        <v>183</v>
      </c>
      <c r="I5" s="173"/>
      <c r="J5" s="173"/>
      <c r="K5" s="174" t="s">
        <v>7</v>
      </c>
      <c r="L5" s="173" t="s">
        <v>297</v>
      </c>
      <c r="M5" s="173"/>
      <c r="N5" s="173"/>
      <c r="O5" s="173" t="s">
        <v>305</v>
      </c>
      <c r="P5" s="173"/>
      <c r="Q5" s="173"/>
    </row>
    <row r="6" spans="1:17" ht="22.5" customHeight="1">
      <c r="A6" s="109" t="s">
        <v>116</v>
      </c>
      <c r="B6" s="109"/>
      <c r="C6" s="109"/>
      <c r="D6" s="109"/>
      <c r="E6" s="175">
        <v>1109059000</v>
      </c>
      <c r="F6" s="175"/>
      <c r="G6" s="127">
        <v>8717050</v>
      </c>
      <c r="H6" s="175">
        <v>1117776050</v>
      </c>
      <c r="I6" s="175"/>
      <c r="J6" s="175"/>
      <c r="K6" s="127">
        <v>1087492600</v>
      </c>
      <c r="L6" s="175">
        <v>9767190</v>
      </c>
      <c r="M6" s="175"/>
      <c r="N6" s="175"/>
      <c r="O6" s="175">
        <v>20516260</v>
      </c>
      <c r="P6" s="175"/>
      <c r="Q6" s="175"/>
    </row>
    <row r="7" spans="1:17" ht="24" customHeight="1">
      <c r="A7" s="110" t="s">
        <v>268</v>
      </c>
      <c r="B7" s="110" t="s">
        <v>268</v>
      </c>
      <c r="C7" s="110" t="s">
        <v>171</v>
      </c>
      <c r="D7" s="110"/>
      <c r="E7" s="175">
        <v>219419000</v>
      </c>
      <c r="F7" s="175"/>
      <c r="G7" s="127">
        <v>3899750</v>
      </c>
      <c r="H7" s="175">
        <v>223318750</v>
      </c>
      <c r="I7" s="175"/>
      <c r="J7" s="175"/>
      <c r="K7" s="127">
        <v>221428800</v>
      </c>
      <c r="L7" s="175">
        <v>100420</v>
      </c>
      <c r="M7" s="175"/>
      <c r="N7" s="175"/>
      <c r="O7" s="175">
        <v>1868420</v>
      </c>
      <c r="P7" s="175"/>
      <c r="Q7" s="175"/>
    </row>
    <row r="8" spans="1:17" ht="24" customHeight="1">
      <c r="A8" s="110"/>
      <c r="B8" s="110"/>
      <c r="C8" s="110" t="s">
        <v>352</v>
      </c>
      <c r="D8" s="110"/>
      <c r="E8" s="175">
        <v>13896000</v>
      </c>
      <c r="F8" s="175"/>
      <c r="G8" s="127">
        <v>0</v>
      </c>
      <c r="H8" s="175">
        <v>13896000</v>
      </c>
      <c r="I8" s="175"/>
      <c r="J8" s="175"/>
      <c r="K8" s="127">
        <v>13863760</v>
      </c>
      <c r="L8" s="175">
        <v>31690</v>
      </c>
      <c r="M8" s="175"/>
      <c r="N8" s="175"/>
      <c r="O8" s="175">
        <v>280</v>
      </c>
      <c r="P8" s="175"/>
      <c r="Q8" s="175"/>
    </row>
    <row r="9" spans="1:17" ht="24" customHeight="1">
      <c r="A9" s="110"/>
      <c r="B9" s="110"/>
      <c r="C9" s="110" t="s">
        <v>33</v>
      </c>
      <c r="D9" s="110"/>
      <c r="E9" s="175">
        <v>14640000</v>
      </c>
      <c r="F9" s="175"/>
      <c r="G9" s="127">
        <v>0</v>
      </c>
      <c r="H9" s="175">
        <v>14640000</v>
      </c>
      <c r="I9" s="175"/>
      <c r="J9" s="175"/>
      <c r="K9" s="127">
        <v>14628210</v>
      </c>
      <c r="L9" s="175">
        <v>0</v>
      </c>
      <c r="M9" s="175"/>
      <c r="N9" s="175"/>
      <c r="O9" s="175">
        <v>11790</v>
      </c>
      <c r="P9" s="175"/>
      <c r="Q9" s="175"/>
    </row>
    <row r="10" spans="1:17" ht="24" customHeight="1">
      <c r="A10" s="110" t="s">
        <v>299</v>
      </c>
      <c r="B10" s="110" t="s">
        <v>173</v>
      </c>
      <c r="C10" s="110" t="s">
        <v>187</v>
      </c>
      <c r="D10" s="110"/>
      <c r="E10" s="175">
        <v>541624000</v>
      </c>
      <c r="F10" s="175"/>
      <c r="G10" s="127">
        <v>3000800</v>
      </c>
      <c r="H10" s="175">
        <v>544624800</v>
      </c>
      <c r="I10" s="175"/>
      <c r="J10" s="175"/>
      <c r="K10" s="127">
        <v>530768300</v>
      </c>
      <c r="L10" s="175">
        <v>3354710</v>
      </c>
      <c r="M10" s="175"/>
      <c r="N10" s="175"/>
      <c r="O10" s="175">
        <v>10404430</v>
      </c>
      <c r="P10" s="175"/>
      <c r="Q10" s="175"/>
    </row>
    <row r="11" spans="1:17" ht="24" customHeight="1">
      <c r="A11" s="110"/>
      <c r="B11" s="110"/>
      <c r="C11" s="110" t="s">
        <v>157</v>
      </c>
      <c r="D11" s="110"/>
      <c r="E11" s="175">
        <v>136247000</v>
      </c>
      <c r="F11" s="175"/>
      <c r="G11" s="127">
        <v>1816500</v>
      </c>
      <c r="H11" s="175">
        <v>138063500</v>
      </c>
      <c r="I11" s="175"/>
      <c r="J11" s="175"/>
      <c r="K11" s="127">
        <v>127905980</v>
      </c>
      <c r="L11" s="175">
        <v>6279450</v>
      </c>
      <c r="M11" s="175"/>
      <c r="N11" s="175"/>
      <c r="O11" s="175">
        <v>3878070</v>
      </c>
      <c r="P11" s="175"/>
      <c r="Q11" s="175"/>
    </row>
    <row r="12" spans="1:17" ht="24" customHeight="1">
      <c r="A12" s="110"/>
      <c r="B12" s="110"/>
      <c r="C12" s="110" t="s">
        <v>184</v>
      </c>
      <c r="D12" s="110"/>
      <c r="E12" s="175">
        <v>23691000</v>
      </c>
      <c r="F12" s="175"/>
      <c r="G12" s="127">
        <v>0</v>
      </c>
      <c r="H12" s="175">
        <v>23691000</v>
      </c>
      <c r="I12" s="175"/>
      <c r="J12" s="175"/>
      <c r="K12" s="127">
        <v>23691610</v>
      </c>
      <c r="L12" s="175">
        <v>920</v>
      </c>
      <c r="M12" s="175"/>
      <c r="N12" s="175"/>
      <c r="O12" s="175">
        <v>4910</v>
      </c>
      <c r="P12" s="175"/>
      <c r="Q12" s="175"/>
    </row>
    <row r="13" spans="1:17" ht="24" customHeight="1">
      <c r="A13" s="110"/>
      <c r="B13" s="28" t="s">
        <v>176</v>
      </c>
      <c r="C13" s="110" t="s">
        <v>153</v>
      </c>
      <c r="D13" s="110"/>
      <c r="E13" s="175">
        <v>13128000</v>
      </c>
      <c r="F13" s="175"/>
      <c r="G13" s="127">
        <v>0</v>
      </c>
      <c r="H13" s="175">
        <v>13128000</v>
      </c>
      <c r="I13" s="175"/>
      <c r="J13" s="175"/>
      <c r="K13" s="127">
        <v>11803850</v>
      </c>
      <c r="L13" s="175">
        <v>0</v>
      </c>
      <c r="M13" s="175"/>
      <c r="N13" s="175"/>
      <c r="O13" s="175">
        <v>1336450</v>
      </c>
      <c r="P13" s="175"/>
      <c r="Q13" s="175"/>
    </row>
    <row r="14" spans="1:17" ht="24" customHeight="1">
      <c r="A14" s="110" t="s">
        <v>192</v>
      </c>
      <c r="B14" s="28" t="s">
        <v>8</v>
      </c>
      <c r="C14" s="110" t="s">
        <v>8</v>
      </c>
      <c r="D14" s="110"/>
      <c r="E14" s="175">
        <v>55000000</v>
      </c>
      <c r="F14" s="175"/>
      <c r="G14" s="127">
        <v>0</v>
      </c>
      <c r="H14" s="175">
        <v>55000000</v>
      </c>
      <c r="I14" s="175"/>
      <c r="J14" s="175"/>
      <c r="K14" s="127">
        <v>55000000</v>
      </c>
      <c r="L14" s="175">
        <v>0</v>
      </c>
      <c r="M14" s="175"/>
      <c r="N14" s="175"/>
      <c r="O14" s="175">
        <v>0</v>
      </c>
      <c r="P14" s="175"/>
      <c r="Q14" s="175"/>
    </row>
    <row r="15" spans="1:17" ht="24" customHeight="1">
      <c r="A15" s="110"/>
      <c r="B15" s="28" t="s">
        <v>161</v>
      </c>
      <c r="C15" s="110" t="s">
        <v>161</v>
      </c>
      <c r="D15" s="110"/>
      <c r="E15" s="175">
        <v>88150000</v>
      </c>
      <c r="F15" s="175"/>
      <c r="G15" s="127">
        <v>0</v>
      </c>
      <c r="H15" s="175">
        <v>88150000</v>
      </c>
      <c r="I15" s="175"/>
      <c r="J15" s="175"/>
      <c r="K15" s="127">
        <v>85138530</v>
      </c>
      <c r="L15" s="175">
        <v>0</v>
      </c>
      <c r="M15" s="175"/>
      <c r="N15" s="175"/>
      <c r="O15" s="175">
        <v>3011470</v>
      </c>
      <c r="P15" s="175"/>
      <c r="Q15" s="175"/>
    </row>
    <row r="16" spans="1:17" ht="24" customHeight="1">
      <c r="A16" s="110"/>
      <c r="B16" s="28" t="s">
        <v>162</v>
      </c>
      <c r="C16" s="110" t="s">
        <v>162</v>
      </c>
      <c r="D16" s="110"/>
      <c r="E16" s="175">
        <v>0</v>
      </c>
      <c r="F16" s="175"/>
      <c r="G16" s="127">
        <v>0</v>
      </c>
      <c r="H16" s="175">
        <v>0</v>
      </c>
      <c r="I16" s="175"/>
      <c r="J16" s="175"/>
      <c r="K16" s="127">
        <v>0</v>
      </c>
      <c r="L16" s="175">
        <v>0</v>
      </c>
      <c r="M16" s="175"/>
      <c r="N16" s="175"/>
      <c r="O16" s="175">
        <v>0</v>
      </c>
      <c r="P16" s="175"/>
      <c r="Q16" s="175"/>
    </row>
    <row r="17" spans="1:17" ht="24" customHeight="1">
      <c r="A17" s="28" t="s">
        <v>159</v>
      </c>
      <c r="B17" s="28" t="s">
        <v>159</v>
      </c>
      <c r="C17" s="110" t="s">
        <v>269</v>
      </c>
      <c r="D17" s="110"/>
      <c r="E17" s="175">
        <v>3264000</v>
      </c>
      <c r="F17" s="175"/>
      <c r="G17" s="127">
        <v>0</v>
      </c>
      <c r="H17" s="175">
        <v>3264000</v>
      </c>
      <c r="I17" s="175"/>
      <c r="J17" s="175"/>
      <c r="K17" s="127">
        <v>3263560</v>
      </c>
      <c r="L17" s="175">
        <v>0</v>
      </c>
      <c r="M17" s="175"/>
      <c r="N17" s="175"/>
      <c r="O17" s="175">
        <v>440</v>
      </c>
      <c r="P17" s="175"/>
      <c r="Q17" s="175"/>
    </row>
    <row r="18" ht="111.75" customHeight="1"/>
    <row r="19" ht="1.5" customHeight="1"/>
    <row r="20" ht="1.5" customHeight="1"/>
    <row r="21" spans="13:17" ht="1.5" customHeight="1">
      <c r="M21" s="176" t="s">
        <v>14</v>
      </c>
      <c r="N21" s="176" t="s">
        <v>22</v>
      </c>
      <c r="O21" s="176"/>
      <c r="P21" s="176"/>
      <c r="Q21" s="176"/>
    </row>
    <row r="22" spans="6:17" ht="15" customHeight="1">
      <c r="F22" s="176" t="s">
        <v>5</v>
      </c>
      <c r="G22" s="176"/>
      <c r="H22" s="176"/>
      <c r="M22" s="176"/>
      <c r="N22" s="176"/>
      <c r="O22" s="176"/>
      <c r="P22" s="176"/>
      <c r="Q22" s="176"/>
    </row>
    <row r="23" spans="6:8" ht="1.5" customHeight="1">
      <c r="F23" s="176"/>
      <c r="G23" s="176"/>
      <c r="H23" s="176"/>
    </row>
  </sheetData>
  <mergeCells count="74">
    <mergeCell ref="D2:I2"/>
    <mergeCell ref="C5:D5"/>
    <mergeCell ref="E5:F5"/>
    <mergeCell ref="H5:J5"/>
    <mergeCell ref="L5:N5"/>
    <mergeCell ref="O5:Q5"/>
    <mergeCell ref="A6:D6"/>
    <mergeCell ref="E6:F6"/>
    <mergeCell ref="H6:J6"/>
    <mergeCell ref="L6:N6"/>
    <mergeCell ref="O6:Q6"/>
    <mergeCell ref="C7:D7"/>
    <mergeCell ref="C8:D8"/>
    <mergeCell ref="C9:D9"/>
    <mergeCell ref="B7:B9"/>
    <mergeCell ref="A7:A9"/>
    <mergeCell ref="C10:D10"/>
    <mergeCell ref="C11:D11"/>
    <mergeCell ref="C12:D12"/>
    <mergeCell ref="B10:B12"/>
    <mergeCell ref="C13:D13"/>
    <mergeCell ref="A10:A13"/>
    <mergeCell ref="C14:D14"/>
    <mergeCell ref="C15:D15"/>
    <mergeCell ref="C16:D16"/>
    <mergeCell ref="A14:A16"/>
    <mergeCell ref="C17:D17"/>
    <mergeCell ref="E7:F7"/>
    <mergeCell ref="H7:J7"/>
    <mergeCell ref="L7:N7"/>
    <mergeCell ref="O7:Q7"/>
    <mergeCell ref="E8:F8"/>
    <mergeCell ref="H8:J8"/>
    <mergeCell ref="L8:N8"/>
    <mergeCell ref="O8:Q8"/>
    <mergeCell ref="E9:F9"/>
    <mergeCell ref="H9:J9"/>
    <mergeCell ref="L9:N9"/>
    <mergeCell ref="O9:Q9"/>
    <mergeCell ref="E10:F10"/>
    <mergeCell ref="H10:J10"/>
    <mergeCell ref="L10:N10"/>
    <mergeCell ref="O10:Q10"/>
    <mergeCell ref="E11:F11"/>
    <mergeCell ref="H11:J11"/>
    <mergeCell ref="L11:N11"/>
    <mergeCell ref="O11:Q11"/>
    <mergeCell ref="E12:F12"/>
    <mergeCell ref="H12:J12"/>
    <mergeCell ref="L12:N12"/>
    <mergeCell ref="O12:Q12"/>
    <mergeCell ref="E13:F13"/>
    <mergeCell ref="H13:J13"/>
    <mergeCell ref="L13:N13"/>
    <mergeCell ref="O13:Q13"/>
    <mergeCell ref="E14:F14"/>
    <mergeCell ref="H14:J14"/>
    <mergeCell ref="L14:N14"/>
    <mergeCell ref="O14:Q14"/>
    <mergeCell ref="E15:F15"/>
    <mergeCell ref="H15:J15"/>
    <mergeCell ref="L15:N15"/>
    <mergeCell ref="O15:Q15"/>
    <mergeCell ref="E16:F16"/>
    <mergeCell ref="H16:J16"/>
    <mergeCell ref="L16:N16"/>
    <mergeCell ref="O16:Q16"/>
    <mergeCell ref="E17:F17"/>
    <mergeCell ref="H17:J17"/>
    <mergeCell ref="L17:N17"/>
    <mergeCell ref="O17:Q17"/>
    <mergeCell ref="F22:H23"/>
    <mergeCell ref="M21:M22"/>
    <mergeCell ref="N21:Q2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6"/>
  <sheetViews>
    <sheetView defaultGridColor="0" zoomScaleSheetLayoutView="75" colorId="22" workbookViewId="0" topLeftCell="A1">
      <selection activeCell="N2" sqref="N2"/>
    </sheetView>
  </sheetViews>
  <sheetFormatPr defaultColWidth="9.140625" defaultRowHeight="12.75"/>
  <cols>
    <col min="1" max="3" width="13.140625" style="31" customWidth="1"/>
    <col min="4" max="4" width="11.421875" style="177" customWidth="1"/>
    <col min="5" max="5" width="1.57421875" style="177" customWidth="1"/>
    <col min="6" max="6" width="1.1484375" style="177" customWidth="1"/>
    <col min="7" max="7" width="11.8515625" style="177" customWidth="1"/>
    <col min="8" max="8" width="13.140625" style="177" customWidth="1"/>
    <col min="9" max="9" width="8.28125" style="177" customWidth="1"/>
    <col min="10" max="10" width="4.8515625" style="177" customWidth="1"/>
    <col min="11" max="12" width="13.140625" style="177" customWidth="1"/>
    <col min="13" max="13" width="3.8515625" style="177" customWidth="1"/>
    <col min="14" max="14" width="6.7109375" style="177" customWidth="1"/>
    <col min="15" max="15" width="2.421875" style="177" customWidth="1"/>
    <col min="16" max="16" width="0.9921875" style="177" customWidth="1"/>
    <col min="17" max="17" width="12.421875" style="177" customWidth="1"/>
    <col min="18" max="18" width="0.13671875" style="31" customWidth="1"/>
    <col min="19" max="256" width="9.140625" style="31" customWidth="1"/>
  </cols>
  <sheetData>
    <row r="1" ht="33.75" customHeight="1"/>
    <row r="2" spans="4:11" ht="22.5" customHeight="1">
      <c r="D2" s="186" t="s">
        <v>396</v>
      </c>
      <c r="E2" s="186"/>
      <c r="F2" s="186"/>
      <c r="G2" s="186"/>
      <c r="H2" s="186"/>
      <c r="I2" s="186"/>
      <c r="J2" s="187"/>
      <c r="K2" s="187"/>
    </row>
    <row r="3" ht="24.75" customHeight="1"/>
    <row r="4" spans="17:18" ht="16.5" customHeight="1">
      <c r="Q4" s="96" t="s">
        <v>21</v>
      </c>
      <c r="R4" s="96"/>
    </row>
    <row r="5" spans="1:17" ht="43.5" customHeight="1">
      <c r="A5" s="1" t="s">
        <v>212</v>
      </c>
      <c r="B5" s="1" t="s">
        <v>207</v>
      </c>
      <c r="C5" s="1" t="s">
        <v>216</v>
      </c>
      <c r="D5" s="178" t="s">
        <v>275</v>
      </c>
      <c r="E5" s="178"/>
      <c r="F5" s="179" t="s">
        <v>114</v>
      </c>
      <c r="G5" s="179"/>
      <c r="H5" s="180" t="s">
        <v>183</v>
      </c>
      <c r="I5" s="179" t="s">
        <v>98</v>
      </c>
      <c r="J5" s="179"/>
      <c r="K5" s="180" t="s">
        <v>7</v>
      </c>
      <c r="L5" s="181" t="s">
        <v>67</v>
      </c>
      <c r="M5" s="178" t="s">
        <v>305</v>
      </c>
      <c r="N5" s="178"/>
      <c r="O5" s="178"/>
      <c r="P5" s="179" t="s">
        <v>107</v>
      </c>
      <c r="Q5" s="179"/>
    </row>
    <row r="6" spans="1:17" ht="22.5" customHeight="1">
      <c r="A6" s="29" t="s">
        <v>254</v>
      </c>
      <c r="B6" s="30" t="s">
        <v>210</v>
      </c>
      <c r="C6" s="30" t="s">
        <v>185</v>
      </c>
      <c r="D6" s="182">
        <v>375030000</v>
      </c>
      <c r="E6" s="182"/>
      <c r="F6" s="182">
        <v>1202540</v>
      </c>
      <c r="G6" s="182"/>
      <c r="H6" s="183">
        <v>376232540</v>
      </c>
      <c r="I6" s="182">
        <v>368636400</v>
      </c>
      <c r="J6" s="182"/>
      <c r="K6" s="183">
        <v>368636400</v>
      </c>
      <c r="L6" s="183">
        <v>1619710</v>
      </c>
      <c r="M6" s="182">
        <v>5976430</v>
      </c>
      <c r="N6" s="182"/>
      <c r="O6" s="182"/>
      <c r="P6" s="184" t="s">
        <v>271</v>
      </c>
      <c r="Q6" s="184"/>
    </row>
    <row r="7" spans="1:17" ht="22.5" customHeight="1">
      <c r="A7" s="29" t="s">
        <v>254</v>
      </c>
      <c r="B7" s="30" t="s">
        <v>202</v>
      </c>
      <c r="C7" s="30" t="s">
        <v>199</v>
      </c>
      <c r="D7" s="182">
        <v>16702000</v>
      </c>
      <c r="E7" s="182"/>
      <c r="F7" s="182">
        <v>1598000</v>
      </c>
      <c r="G7" s="182"/>
      <c r="H7" s="183">
        <v>18300000</v>
      </c>
      <c r="I7" s="182">
        <v>15998790</v>
      </c>
      <c r="J7" s="182"/>
      <c r="K7" s="183">
        <v>15998790</v>
      </c>
      <c r="L7" s="183">
        <v>2301210</v>
      </c>
      <c r="M7" s="182">
        <v>0</v>
      </c>
      <c r="N7" s="182"/>
      <c r="O7" s="182"/>
      <c r="P7" s="184" t="s">
        <v>271</v>
      </c>
      <c r="Q7" s="184"/>
    </row>
    <row r="8" spans="1:17" ht="22.5" customHeight="1">
      <c r="A8" s="30" t="s">
        <v>38</v>
      </c>
      <c r="B8" s="30" t="s">
        <v>39</v>
      </c>
      <c r="C8" s="30" t="s">
        <v>208</v>
      </c>
      <c r="D8" s="182">
        <v>58401000</v>
      </c>
      <c r="E8" s="182"/>
      <c r="F8" s="182">
        <v>4664010</v>
      </c>
      <c r="G8" s="182"/>
      <c r="H8" s="183">
        <v>63065010</v>
      </c>
      <c r="I8" s="182">
        <v>62112240</v>
      </c>
      <c r="J8" s="182"/>
      <c r="K8" s="183">
        <v>62112240</v>
      </c>
      <c r="L8" s="183">
        <v>952770</v>
      </c>
      <c r="M8" s="182">
        <v>0</v>
      </c>
      <c r="N8" s="182"/>
      <c r="O8" s="182"/>
      <c r="P8" s="184" t="s">
        <v>271</v>
      </c>
      <c r="Q8" s="184"/>
    </row>
    <row r="9" spans="1:17" ht="22.5" customHeight="1">
      <c r="A9" s="29" t="s">
        <v>254</v>
      </c>
      <c r="B9" s="30" t="s">
        <v>202</v>
      </c>
      <c r="C9" s="29" t="s">
        <v>32</v>
      </c>
      <c r="D9" s="182">
        <v>7114000</v>
      </c>
      <c r="E9" s="182"/>
      <c r="F9" s="182">
        <v>385500</v>
      </c>
      <c r="G9" s="182"/>
      <c r="H9" s="183">
        <v>7499500</v>
      </c>
      <c r="I9" s="182">
        <v>3106000</v>
      </c>
      <c r="J9" s="182"/>
      <c r="K9" s="183">
        <v>3106000</v>
      </c>
      <c r="L9" s="183">
        <v>4393500</v>
      </c>
      <c r="M9" s="182">
        <v>0</v>
      </c>
      <c r="N9" s="182"/>
      <c r="O9" s="182"/>
      <c r="P9" s="184" t="s">
        <v>271</v>
      </c>
      <c r="Q9" s="184"/>
    </row>
    <row r="10" spans="1:17" ht="22.5" customHeight="1">
      <c r="A10" s="30" t="s">
        <v>36</v>
      </c>
      <c r="B10" s="30" t="s">
        <v>204</v>
      </c>
      <c r="C10" s="30" t="s">
        <v>16</v>
      </c>
      <c r="D10" s="182">
        <v>8171000</v>
      </c>
      <c r="E10" s="182"/>
      <c r="F10" s="182">
        <v>0</v>
      </c>
      <c r="G10" s="182"/>
      <c r="H10" s="183">
        <v>8171000</v>
      </c>
      <c r="I10" s="182">
        <v>7650310</v>
      </c>
      <c r="J10" s="182"/>
      <c r="K10" s="183">
        <v>7650310</v>
      </c>
      <c r="L10" s="183">
        <v>500000</v>
      </c>
      <c r="M10" s="182">
        <v>20690</v>
      </c>
      <c r="N10" s="182"/>
      <c r="O10" s="182"/>
      <c r="P10" s="184" t="s">
        <v>271</v>
      </c>
      <c r="Q10" s="184"/>
    </row>
    <row r="11" ht="285" customHeight="1"/>
    <row r="12" ht="1.5" customHeight="1"/>
    <row r="13" ht="1.5" customHeight="1"/>
    <row r="14" spans="14:17" ht="1.5" customHeight="1">
      <c r="N14" s="185" t="s">
        <v>14</v>
      </c>
      <c r="O14" s="185" t="s">
        <v>22</v>
      </c>
      <c r="P14" s="185"/>
      <c r="Q14" s="185"/>
    </row>
    <row r="15" spans="7:17" ht="15" customHeight="1">
      <c r="G15" s="185" t="s">
        <v>5</v>
      </c>
      <c r="H15" s="185"/>
      <c r="I15" s="185"/>
      <c r="N15" s="185"/>
      <c r="O15" s="185"/>
      <c r="P15" s="185"/>
      <c r="Q15" s="185"/>
    </row>
    <row r="16" spans="7:9" ht="1.5" customHeight="1">
      <c r="G16" s="185"/>
      <c r="H16" s="185"/>
      <c r="I16" s="185"/>
    </row>
  </sheetData>
  <mergeCells count="35"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G15:I16"/>
    <mergeCell ref="N14:N15"/>
    <mergeCell ref="O14:Q15"/>
    <mergeCell ref="D2:K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defaultGridColor="0" zoomScaleSheetLayoutView="75" colorId="22" workbookViewId="0" topLeftCell="A1">
      <selection activeCell="J11" sqref="J11"/>
    </sheetView>
  </sheetViews>
  <sheetFormatPr defaultColWidth="9.140625" defaultRowHeight="12.75"/>
  <cols>
    <col min="1" max="8" width="14.421875" style="31" customWidth="1"/>
    <col min="9" max="256" width="9.00390625" style="31" customWidth="1"/>
  </cols>
  <sheetData>
    <row r="1" spans="1:8" ht="47.25" customHeight="1">
      <c r="A1" s="72" t="s">
        <v>256</v>
      </c>
      <c r="B1" s="72"/>
      <c r="C1" s="72"/>
      <c r="D1" s="72"/>
      <c r="E1" s="72"/>
      <c r="F1" s="72"/>
      <c r="G1" s="72"/>
      <c r="H1" s="72"/>
    </row>
    <row r="2" ht="27.75" customHeight="1">
      <c r="A2" s="32" t="s">
        <v>347</v>
      </c>
    </row>
    <row r="3" spans="1:8" ht="12">
      <c r="A3" s="73" t="s">
        <v>158</v>
      </c>
      <c r="B3" s="73"/>
      <c r="C3" s="73"/>
      <c r="D3" s="73"/>
      <c r="E3" s="73"/>
      <c r="F3" s="73"/>
      <c r="G3" s="73"/>
      <c r="H3" s="73"/>
    </row>
    <row r="4" spans="1:8" ht="21" customHeight="1">
      <c r="A4" s="80" t="s">
        <v>343</v>
      </c>
      <c r="B4" s="74" t="s">
        <v>257</v>
      </c>
      <c r="C4" s="75"/>
      <c r="D4" s="75"/>
      <c r="E4" s="76"/>
      <c r="F4" s="83" t="s">
        <v>258</v>
      </c>
      <c r="G4" s="86" t="s">
        <v>309</v>
      </c>
      <c r="H4" s="89" t="s">
        <v>266</v>
      </c>
    </row>
    <row r="5" spans="1:8" ht="21" customHeight="1">
      <c r="A5" s="81"/>
      <c r="B5" s="77"/>
      <c r="C5" s="78"/>
      <c r="D5" s="78"/>
      <c r="E5" s="79"/>
      <c r="F5" s="84"/>
      <c r="G5" s="87"/>
      <c r="H5" s="90"/>
    </row>
    <row r="6" spans="1:8" ht="33.75" customHeight="1">
      <c r="A6" s="82"/>
      <c r="B6" s="33" t="s">
        <v>349</v>
      </c>
      <c r="C6" s="33" t="s">
        <v>156</v>
      </c>
      <c r="D6" s="33" t="s">
        <v>154</v>
      </c>
      <c r="E6" s="33" t="s">
        <v>146</v>
      </c>
      <c r="F6" s="85"/>
      <c r="G6" s="88"/>
      <c r="H6" s="91"/>
    </row>
    <row r="7" spans="1:8" ht="54.75" customHeight="1">
      <c r="A7" s="46">
        <v>30294900</v>
      </c>
      <c r="B7" s="47">
        <f>C7+D7+E7</f>
        <v>9767190</v>
      </c>
      <c r="C7" s="47">
        <v>9767190</v>
      </c>
      <c r="D7" s="47">
        <v>0</v>
      </c>
      <c r="E7" s="48">
        <v>0</v>
      </c>
      <c r="F7" s="47">
        <v>4205390</v>
      </c>
      <c r="G7" s="49">
        <f>A7-B7-F7</f>
        <v>16322320</v>
      </c>
      <c r="H7" s="50" t="s">
        <v>264</v>
      </c>
    </row>
    <row r="8" ht="48" customHeight="1">
      <c r="A8" s="31" t="s">
        <v>264</v>
      </c>
    </row>
    <row r="9" ht="27.75" customHeight="1">
      <c r="A9" s="32" t="s">
        <v>346</v>
      </c>
    </row>
    <row r="10" spans="1:8" ht="12">
      <c r="A10" s="73" t="s">
        <v>158</v>
      </c>
      <c r="B10" s="73"/>
      <c r="C10" s="73"/>
      <c r="D10" s="73"/>
      <c r="E10" s="73"/>
      <c r="F10" s="73"/>
      <c r="G10" s="73"/>
      <c r="H10" s="73"/>
    </row>
    <row r="11" spans="1:8" ht="51" customHeight="1">
      <c r="A11" s="51" t="s">
        <v>265</v>
      </c>
      <c r="B11" s="52"/>
      <c r="C11" s="62" t="s">
        <v>152</v>
      </c>
      <c r="D11" s="63"/>
      <c r="E11" s="64"/>
      <c r="F11" s="34" t="s">
        <v>297</v>
      </c>
      <c r="G11" s="34" t="s">
        <v>160</v>
      </c>
      <c r="H11" s="35" t="s">
        <v>298</v>
      </c>
    </row>
    <row r="12" spans="1:8" ht="53.25" customHeight="1">
      <c r="A12" s="60" t="s">
        <v>345</v>
      </c>
      <c r="B12" s="61"/>
      <c r="C12" s="65" t="s">
        <v>121</v>
      </c>
      <c r="D12" s="66"/>
      <c r="E12" s="67"/>
      <c r="F12" s="36"/>
      <c r="G12" s="36"/>
      <c r="H12" s="37"/>
    </row>
    <row r="13" spans="1:8" ht="53.25" customHeight="1">
      <c r="A13" s="56" t="s">
        <v>348</v>
      </c>
      <c r="B13" s="57"/>
      <c r="C13" s="53" t="s">
        <v>121</v>
      </c>
      <c r="D13" s="54"/>
      <c r="E13" s="55"/>
      <c r="F13" s="38"/>
      <c r="G13" s="38"/>
      <c r="H13" s="39"/>
    </row>
    <row r="14" spans="1:8" ht="53.25" customHeight="1">
      <c r="A14" s="58" t="s">
        <v>123</v>
      </c>
      <c r="B14" s="59"/>
      <c r="C14" s="53" t="s">
        <v>344</v>
      </c>
      <c r="D14" s="54"/>
      <c r="E14" s="55"/>
      <c r="F14" s="40">
        <v>16322320</v>
      </c>
      <c r="G14" s="38"/>
      <c r="H14" s="39"/>
    </row>
    <row r="15" spans="1:8" ht="53.25" customHeight="1">
      <c r="A15" s="70" t="s">
        <v>260</v>
      </c>
      <c r="B15" s="71"/>
      <c r="C15" s="71"/>
      <c r="D15" s="71"/>
      <c r="E15" s="71"/>
      <c r="F15" s="41">
        <f>SUM(F12:F14)</f>
        <v>16322320</v>
      </c>
      <c r="G15" s="42"/>
      <c r="H15" s="43"/>
    </row>
    <row r="16" ht="15.75">
      <c r="A16" s="44" t="s">
        <v>223</v>
      </c>
    </row>
    <row r="17" spans="1:8" ht="15.75">
      <c r="A17" s="68" t="s">
        <v>83</v>
      </c>
      <c r="B17" s="69"/>
      <c r="C17" s="69"/>
      <c r="D17" s="69"/>
      <c r="E17" s="69"/>
      <c r="F17" s="69"/>
      <c r="G17" s="69"/>
      <c r="H17" s="69"/>
    </row>
    <row r="18" spans="1:8" ht="15.75">
      <c r="A18" s="68" t="s">
        <v>261</v>
      </c>
      <c r="B18" s="69"/>
      <c r="C18" s="69"/>
      <c r="D18" s="69"/>
      <c r="E18" s="69"/>
      <c r="F18" s="69"/>
      <c r="G18" s="69"/>
      <c r="H18" s="69"/>
    </row>
    <row r="19" spans="1:8" ht="12">
      <c r="A19" s="45"/>
      <c r="B19" s="45"/>
      <c r="C19" s="45"/>
      <c r="D19" s="45"/>
      <c r="E19" s="45"/>
      <c r="F19" s="45"/>
      <c r="G19" s="45"/>
      <c r="H19" s="45"/>
    </row>
  </sheetData>
  <mergeCells count="19">
    <mergeCell ref="A11:B11"/>
    <mergeCell ref="C14:E14"/>
    <mergeCell ref="A13:B13"/>
    <mergeCell ref="A14:B14"/>
    <mergeCell ref="A12:B12"/>
    <mergeCell ref="C11:E11"/>
    <mergeCell ref="C12:E12"/>
    <mergeCell ref="A17:H17"/>
    <mergeCell ref="A18:H18"/>
    <mergeCell ref="C13:E13"/>
    <mergeCell ref="A15:E15"/>
    <mergeCell ref="A1:H1"/>
    <mergeCell ref="A10:H10"/>
    <mergeCell ref="A3:H3"/>
    <mergeCell ref="B4:E5"/>
    <mergeCell ref="A4:A6"/>
    <mergeCell ref="F4:F6"/>
    <mergeCell ref="G4:G6"/>
    <mergeCell ref="H4:H6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